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use\Documents\Jihočeský pohár 2019\"/>
    </mc:Choice>
  </mc:AlternateContent>
  <bookViews>
    <workbookView xWindow="0" yWindow="0" windowWidth="23040" windowHeight="9192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G267" i="1" l="1"/>
  <c r="AG272" i="1"/>
  <c r="AG273" i="1"/>
  <c r="AG277" i="1"/>
  <c r="AG215" i="1"/>
  <c r="AG220" i="1"/>
  <c r="AG222" i="1"/>
  <c r="AG227" i="1"/>
  <c r="AG230" i="1"/>
  <c r="AG233" i="1"/>
  <c r="AG240" i="1"/>
  <c r="AG197" i="1"/>
  <c r="AG203" i="1"/>
  <c r="AG111" i="1"/>
  <c r="AG107" i="1"/>
  <c r="AG91" i="1"/>
  <c r="AG93" i="1"/>
  <c r="AG97" i="1"/>
  <c r="AG99" i="1"/>
  <c r="AG115" i="1"/>
  <c r="AG120" i="1"/>
  <c r="AG36" i="1"/>
  <c r="AG21" i="1"/>
  <c r="AG26" i="1"/>
  <c r="AG30" i="1"/>
  <c r="AG40" i="1"/>
  <c r="AG48" i="1"/>
  <c r="AG8" i="1"/>
  <c r="AG11" i="1"/>
  <c r="AG13" i="1"/>
  <c r="AG4" i="1"/>
  <c r="AB278" i="1"/>
  <c r="AG278" i="1" s="1"/>
  <c r="W276" i="1"/>
  <c r="AB276" i="1" s="1"/>
  <c r="AG276" i="1" s="1"/>
  <c r="R275" i="1"/>
  <c r="W275" i="1" s="1"/>
  <c r="AB275" i="1" s="1"/>
  <c r="AG275" i="1" s="1"/>
  <c r="AB274" i="1"/>
  <c r="AG274" i="1" s="1"/>
  <c r="W266" i="1"/>
  <c r="AB266" i="1" s="1"/>
  <c r="AG266" i="1" s="1"/>
  <c r="AB271" i="1"/>
  <c r="AG271" i="1" s="1"/>
  <c r="R270" i="1"/>
  <c r="W270" i="1" s="1"/>
  <c r="AB270" i="1" s="1"/>
  <c r="AG270" i="1" s="1"/>
  <c r="AB269" i="1"/>
  <c r="AG269" i="1" s="1"/>
  <c r="R268" i="1"/>
  <c r="W268" i="1" s="1"/>
  <c r="AB268" i="1" s="1"/>
  <c r="AG268" i="1" s="1"/>
  <c r="W265" i="1"/>
  <c r="AB265" i="1" s="1"/>
  <c r="AG265" i="1" s="1"/>
  <c r="R263" i="1"/>
  <c r="W263" i="1" s="1"/>
  <c r="AB263" i="1" s="1"/>
  <c r="AG263" i="1" s="1"/>
  <c r="R264" i="1"/>
  <c r="W264" i="1" s="1"/>
  <c r="AB264" i="1" s="1"/>
  <c r="AG264" i="1" s="1"/>
  <c r="R241" i="1"/>
  <c r="W241" i="1" s="1"/>
  <c r="AB241" i="1" s="1"/>
  <c r="AG241" i="1" s="1"/>
  <c r="W239" i="1"/>
  <c r="AB239" i="1" s="1"/>
  <c r="AG239" i="1" s="1"/>
  <c r="AB238" i="1"/>
  <c r="AG238" i="1" s="1"/>
  <c r="R237" i="1"/>
  <c r="W237" i="1" s="1"/>
  <c r="AB237" i="1" s="1"/>
  <c r="AG237" i="1" s="1"/>
  <c r="W236" i="1"/>
  <c r="AB236" i="1" s="1"/>
  <c r="AG236" i="1" s="1"/>
  <c r="AB235" i="1"/>
  <c r="AG235" i="1" s="1"/>
  <c r="W234" i="1"/>
  <c r="AB234" i="1" s="1"/>
  <c r="AG234" i="1" s="1"/>
  <c r="W232" i="1"/>
  <c r="AB232" i="1" s="1"/>
  <c r="AG232" i="1" s="1"/>
  <c r="R231" i="1"/>
  <c r="W231" i="1" s="1"/>
  <c r="AB231" i="1" s="1"/>
  <c r="AG231" i="1" s="1"/>
  <c r="AB229" i="1"/>
  <c r="AG229" i="1" s="1"/>
  <c r="R228" i="1"/>
  <c r="W228" i="1" s="1"/>
  <c r="AB228" i="1" s="1"/>
  <c r="AG228" i="1" s="1"/>
  <c r="W226" i="1"/>
  <c r="AB226" i="1" s="1"/>
  <c r="AG226" i="1" s="1"/>
  <c r="AB225" i="1"/>
  <c r="AG225" i="1" s="1"/>
  <c r="W224" i="1"/>
  <c r="AB224" i="1" s="1"/>
  <c r="AG224" i="1" s="1"/>
  <c r="R223" i="1"/>
  <c r="W223" i="1" s="1"/>
  <c r="AB223" i="1" s="1"/>
  <c r="AG223" i="1" s="1"/>
  <c r="R221" i="1"/>
  <c r="W221" i="1" s="1"/>
  <c r="AB221" i="1" s="1"/>
  <c r="AG221" i="1" s="1"/>
  <c r="R219" i="1"/>
  <c r="W219" i="1" s="1"/>
  <c r="AB219" i="1" s="1"/>
  <c r="AG219" i="1" s="1"/>
  <c r="AB218" i="1"/>
  <c r="AG218" i="1" s="1"/>
  <c r="AB217" i="1"/>
  <c r="AG217" i="1" s="1"/>
  <c r="W216" i="1"/>
  <c r="AB216" i="1" s="1"/>
  <c r="AG216" i="1" s="1"/>
  <c r="R214" i="1"/>
  <c r="W214" i="1" s="1"/>
  <c r="AB214" i="1" s="1"/>
  <c r="AG214" i="1" s="1"/>
  <c r="W209" i="1"/>
  <c r="AB209" i="1" s="1"/>
  <c r="AG209" i="1" s="1"/>
  <c r="AB213" i="1"/>
  <c r="AG213" i="1" s="1"/>
  <c r="R210" i="1"/>
  <c r="W210" i="1" s="1"/>
  <c r="AB210" i="1" s="1"/>
  <c r="AG210" i="1" s="1"/>
  <c r="AB212" i="1"/>
  <c r="AG212" i="1" s="1"/>
  <c r="W211" i="1"/>
  <c r="AB211" i="1" s="1"/>
  <c r="AG211" i="1" s="1"/>
  <c r="AB205" i="1"/>
  <c r="AG205" i="1" s="1"/>
  <c r="R204" i="1"/>
  <c r="W204" i="1" s="1"/>
  <c r="AB204" i="1" s="1"/>
  <c r="AG204" i="1" s="1"/>
  <c r="W202" i="1"/>
  <c r="AB202" i="1" s="1"/>
  <c r="AG202" i="1" s="1"/>
  <c r="AB195" i="1"/>
  <c r="AG195" i="1" s="1"/>
  <c r="R201" i="1"/>
  <c r="W201" i="1" s="1"/>
  <c r="AB201" i="1" s="1"/>
  <c r="AG201" i="1" s="1"/>
  <c r="AB200" i="1"/>
  <c r="AG200" i="1" s="1"/>
  <c r="W199" i="1"/>
  <c r="AB199" i="1" s="1"/>
  <c r="AG199" i="1" s="1"/>
  <c r="R198" i="1"/>
  <c r="W198" i="1" s="1"/>
  <c r="AB198" i="1" s="1"/>
  <c r="AG198" i="1" s="1"/>
  <c r="AB196" i="1"/>
  <c r="AG196" i="1" s="1"/>
  <c r="AB194" i="1"/>
  <c r="AG194" i="1" s="1"/>
  <c r="R193" i="1"/>
  <c r="W193" i="1" s="1"/>
  <c r="AB193" i="1" s="1"/>
  <c r="AG193" i="1" s="1"/>
  <c r="AB192" i="1"/>
  <c r="AG192" i="1" s="1"/>
  <c r="R191" i="1"/>
  <c r="W191" i="1" s="1"/>
  <c r="AB191" i="1" s="1"/>
  <c r="AG191" i="1" s="1"/>
  <c r="O151" i="1"/>
  <c r="O127" i="1"/>
  <c r="W119" i="1"/>
  <c r="AB119" i="1" s="1"/>
  <c r="AG119" i="1" s="1"/>
  <c r="AB118" i="1"/>
  <c r="AG118" i="1" s="1"/>
  <c r="W117" i="1"/>
  <c r="AB117" i="1" s="1"/>
  <c r="AG117" i="1" s="1"/>
  <c r="R117" i="1"/>
  <c r="O117" i="1"/>
  <c r="W116" i="1"/>
  <c r="AB116" i="1" s="1"/>
  <c r="AG116" i="1" s="1"/>
  <c r="W114" i="1"/>
  <c r="AB114" i="1" s="1"/>
  <c r="AG114" i="1" s="1"/>
  <c r="R114" i="1"/>
  <c r="O114" i="1"/>
  <c r="W113" i="1"/>
  <c r="AB113" i="1" s="1"/>
  <c r="AG113" i="1" s="1"/>
  <c r="R113" i="1"/>
  <c r="O113" i="1"/>
  <c r="W112" i="1"/>
  <c r="AB112" i="1" s="1"/>
  <c r="AG112" i="1" s="1"/>
  <c r="AB110" i="1"/>
  <c r="AG110" i="1" s="1"/>
  <c r="AB95" i="1"/>
  <c r="AG95" i="1" s="1"/>
  <c r="W109" i="1"/>
  <c r="AB109" i="1" s="1"/>
  <c r="AG109" i="1" s="1"/>
  <c r="W108" i="1"/>
  <c r="AB108" i="1" s="1"/>
  <c r="AG108" i="1" s="1"/>
  <c r="R108" i="1"/>
  <c r="O108" i="1"/>
  <c r="AB106" i="1"/>
  <c r="AG106" i="1" s="1"/>
  <c r="W105" i="1"/>
  <c r="AB105" i="1" s="1"/>
  <c r="AG105" i="1" s="1"/>
  <c r="W104" i="1"/>
  <c r="AB104" i="1" s="1"/>
  <c r="AG104" i="1" s="1"/>
  <c r="R104" i="1"/>
  <c r="O104" i="1"/>
  <c r="AB103" i="1"/>
  <c r="AG103" i="1" s="1"/>
  <c r="AB102" i="1"/>
  <c r="AG102" i="1" s="1"/>
  <c r="W101" i="1"/>
  <c r="AB101" i="1" s="1"/>
  <c r="AG101" i="1" s="1"/>
  <c r="W100" i="1"/>
  <c r="AB100" i="1" s="1"/>
  <c r="AG100" i="1" s="1"/>
  <c r="R100" i="1"/>
  <c r="O100" i="1"/>
  <c r="W98" i="1"/>
  <c r="AB98" i="1" s="1"/>
  <c r="AG98" i="1" s="1"/>
  <c r="R98" i="1"/>
  <c r="O98" i="1"/>
  <c r="AB96" i="1"/>
  <c r="AG96" i="1" s="1"/>
  <c r="W94" i="1"/>
  <c r="AB94" i="1" s="1"/>
  <c r="AG94" i="1" s="1"/>
  <c r="R94" i="1"/>
  <c r="O94" i="1"/>
  <c r="W92" i="1"/>
  <c r="AB92" i="1" s="1"/>
  <c r="AG92" i="1" s="1"/>
  <c r="AB90" i="1"/>
  <c r="AG90" i="1" s="1"/>
  <c r="W89" i="1"/>
  <c r="AB89" i="1" s="1"/>
  <c r="AG89" i="1" s="1"/>
  <c r="AB88" i="1"/>
  <c r="AG88" i="1" s="1"/>
  <c r="O88" i="1"/>
  <c r="W87" i="1"/>
  <c r="AB87" i="1" s="1"/>
  <c r="AG87" i="1" s="1"/>
  <c r="W86" i="1"/>
  <c r="AB86" i="1" s="1"/>
  <c r="AG86" i="1" s="1"/>
  <c r="R86" i="1"/>
  <c r="O86" i="1"/>
  <c r="W85" i="1"/>
  <c r="AB85" i="1" s="1"/>
  <c r="AG85" i="1" s="1"/>
  <c r="R85" i="1"/>
  <c r="O85" i="1"/>
  <c r="O69" i="1"/>
  <c r="O63" i="1"/>
  <c r="O181" i="1"/>
  <c r="O68" i="1"/>
  <c r="O50" i="1"/>
  <c r="O78" i="1"/>
  <c r="O67" i="1"/>
  <c r="O60" i="1"/>
  <c r="O76" i="1"/>
  <c r="O57" i="1"/>
  <c r="AB47" i="1"/>
  <c r="AG47" i="1" s="1"/>
  <c r="W46" i="1"/>
  <c r="AB46" i="1" s="1"/>
  <c r="AG46" i="1" s="1"/>
  <c r="W45" i="1"/>
  <c r="AB45" i="1" s="1"/>
  <c r="AG45" i="1" s="1"/>
  <c r="R45" i="1"/>
  <c r="O45" i="1"/>
  <c r="W35" i="1"/>
  <c r="AB35" i="1" s="1"/>
  <c r="AG35" i="1" s="1"/>
  <c r="W44" i="1"/>
  <c r="AB44" i="1" s="1"/>
  <c r="AG44" i="1" s="1"/>
  <c r="R44" i="1"/>
  <c r="AB43" i="1"/>
  <c r="AG43" i="1" s="1"/>
  <c r="W42" i="1"/>
  <c r="AB42" i="1" s="1"/>
  <c r="AG42" i="1" s="1"/>
  <c r="R42" i="1"/>
  <c r="O42" i="1"/>
  <c r="W41" i="1"/>
  <c r="AB41" i="1" s="1"/>
  <c r="AG41" i="1" s="1"/>
  <c r="W39" i="1"/>
  <c r="AB39" i="1" s="1"/>
  <c r="AG39" i="1" s="1"/>
  <c r="O39" i="1"/>
  <c r="AB38" i="1"/>
  <c r="AG38" i="1" s="1"/>
  <c r="W37" i="1"/>
  <c r="AB37" i="1" s="1"/>
  <c r="AG37" i="1" s="1"/>
  <c r="R37" i="1"/>
  <c r="O37" i="1"/>
  <c r="W34" i="1"/>
  <c r="AB34" i="1" s="1"/>
  <c r="AG34" i="1" s="1"/>
  <c r="W33" i="1"/>
  <c r="AB33" i="1" s="1"/>
  <c r="AG33" i="1" s="1"/>
  <c r="R33" i="1"/>
  <c r="O33" i="1"/>
  <c r="W32" i="1"/>
  <c r="AB32" i="1" s="1"/>
  <c r="AG32" i="1" s="1"/>
  <c r="AB31" i="1"/>
  <c r="AG31" i="1" s="1"/>
  <c r="W29" i="1"/>
  <c r="AB29" i="1" s="1"/>
  <c r="AG29" i="1" s="1"/>
  <c r="W23" i="1"/>
  <c r="AB23" i="1" s="1"/>
  <c r="AG23" i="1" s="1"/>
  <c r="R23" i="1"/>
  <c r="O23" i="1"/>
  <c r="AB28" i="1"/>
  <c r="AG28" i="1" s="1"/>
  <c r="AB18" i="1"/>
  <c r="AG18" i="1" s="1"/>
  <c r="W27" i="1"/>
  <c r="AB27" i="1" s="1"/>
  <c r="AG27" i="1" s="1"/>
  <c r="R27" i="1"/>
  <c r="O27" i="1"/>
  <c r="W24" i="1"/>
  <c r="AB24" i="1" s="1"/>
  <c r="AG24" i="1" s="1"/>
  <c r="R24" i="1"/>
  <c r="O24" i="1"/>
  <c r="AB25" i="1"/>
  <c r="AG25" i="1" s="1"/>
  <c r="AB22" i="1"/>
  <c r="AG22" i="1" s="1"/>
  <c r="W20" i="1"/>
  <c r="AB20" i="1" s="1"/>
  <c r="AG20" i="1" s="1"/>
  <c r="W19" i="1"/>
  <c r="AB19" i="1" s="1"/>
  <c r="AG19" i="1" s="1"/>
  <c r="R19" i="1"/>
  <c r="O19" i="1"/>
  <c r="W17" i="1"/>
  <c r="AB17" i="1" s="1"/>
  <c r="AG17" i="1" s="1"/>
  <c r="R17" i="1"/>
  <c r="O17" i="1"/>
  <c r="AB12" i="1"/>
  <c r="AG12" i="1" s="1"/>
  <c r="W6" i="1"/>
  <c r="AB6" i="1" s="1"/>
  <c r="AG6" i="1" s="1"/>
  <c r="R6" i="1"/>
  <c r="AB10" i="1"/>
  <c r="AG10" i="1" s="1"/>
  <c r="W9" i="1"/>
  <c r="AB9" i="1" s="1"/>
  <c r="AG9" i="1" s="1"/>
  <c r="R9" i="1"/>
  <c r="W7" i="1"/>
  <c r="AB7" i="1" s="1"/>
  <c r="AG7" i="1" s="1"/>
  <c r="R7" i="1"/>
  <c r="W5" i="1"/>
  <c r="AB5" i="1" s="1"/>
  <c r="AG5" i="1" s="1"/>
  <c r="R5" i="1"/>
</calcChain>
</file>

<file path=xl/sharedStrings.xml><?xml version="1.0" encoding="utf-8"?>
<sst xmlns="http://schemas.openxmlformats.org/spreadsheetml/2006/main" count="1096" uniqueCount="513">
  <si>
    <t>JINDŘICHŮV HRADEC</t>
  </si>
  <si>
    <t>KŘEMEŠNÍK</t>
  </si>
  <si>
    <t>CHOTOVINY</t>
  </si>
  <si>
    <t>VÝSLEDKY KATEGORIE A1 - AUTOMOBILY DO ROKU VÝROBY 1945</t>
  </si>
  <si>
    <t>Kat</t>
  </si>
  <si>
    <t>Poř</t>
  </si>
  <si>
    <t>Jméno</t>
  </si>
  <si>
    <t>Vozidlo</t>
  </si>
  <si>
    <t>Rok</t>
  </si>
  <si>
    <t>Ú1</t>
  </si>
  <si>
    <t>Ú2</t>
  </si>
  <si>
    <t>Ú3</t>
  </si>
  <si>
    <t>Ú4</t>
  </si>
  <si>
    <t>Ú5</t>
  </si>
  <si>
    <t>Ú6</t>
  </si>
  <si>
    <t>Ú7</t>
  </si>
  <si>
    <t>Součet</t>
  </si>
  <si>
    <t>Pořadí</t>
  </si>
  <si>
    <t>Body JčP</t>
  </si>
  <si>
    <t>průběžně</t>
  </si>
  <si>
    <t>A1</t>
  </si>
  <si>
    <t>Václav Janecký</t>
  </si>
  <si>
    <t>Aero 30</t>
  </si>
  <si>
    <t>Karel Taras</t>
  </si>
  <si>
    <t>Škoda 422</t>
  </si>
  <si>
    <t>Jaroslav Pecín</t>
  </si>
  <si>
    <t>Tatra 57 B</t>
  </si>
  <si>
    <t>Jindra Musil</t>
  </si>
  <si>
    <t>Tatra 57 Polocabrio</t>
  </si>
  <si>
    <t>Vlastimil Samec</t>
  </si>
  <si>
    <t>Mercedes-Benz 170V</t>
  </si>
  <si>
    <t>Stanislav Pekař</t>
  </si>
  <si>
    <t>Tatra 57 Sport</t>
  </si>
  <si>
    <t>Vladimír Finstrle</t>
  </si>
  <si>
    <t>VÝSLEDKY KATEGORIE A2 - AUTOMOBILY ROKU VÝROBY 1946-1970</t>
  </si>
  <si>
    <t>A2</t>
  </si>
  <si>
    <t>Milan Kovář</t>
  </si>
  <si>
    <t>Trabant 601</t>
  </si>
  <si>
    <t>Viktor Chládek</t>
  </si>
  <si>
    <t>Škoda Felicia</t>
  </si>
  <si>
    <t>Ondřej Bouška</t>
  </si>
  <si>
    <t>Fiat 600D</t>
  </si>
  <si>
    <t>Milan Kratochvíl</t>
  </si>
  <si>
    <t xml:space="preserve">VW Brouk </t>
  </si>
  <si>
    <t>Jindřich Foubík</t>
  </si>
  <si>
    <t>Škoda 1200 sedan</t>
  </si>
  <si>
    <t>Petr Vlach</t>
  </si>
  <si>
    <t>Moskvič 408</t>
  </si>
  <si>
    <t>Škoda Octavia 985</t>
  </si>
  <si>
    <t>Jan Foubík</t>
  </si>
  <si>
    <t>Škoda 1000 MB</t>
  </si>
  <si>
    <t>Jan Schneider</t>
  </si>
  <si>
    <t>Škoda Spartak</t>
  </si>
  <si>
    <t>Milada Dvořáková</t>
  </si>
  <si>
    <t>Vladislav Slavík</t>
  </si>
  <si>
    <t>Siata Spring 850</t>
  </si>
  <si>
    <t>Václav Novotný</t>
  </si>
  <si>
    <t>Jan Homolka</t>
  </si>
  <si>
    <t>Mercedes Benz W 110</t>
  </si>
  <si>
    <t>Milan Zíka</t>
  </si>
  <si>
    <t>Škoda 1000 mb</t>
  </si>
  <si>
    <t xml:space="preserve">Jiří Kučera </t>
  </si>
  <si>
    <t>MG A</t>
  </si>
  <si>
    <t>Jiří Michálek</t>
  </si>
  <si>
    <t>Škoda Felicie</t>
  </si>
  <si>
    <t>Josef Hanek</t>
  </si>
  <si>
    <t>Jaroslav Sladký</t>
  </si>
  <si>
    <t>Josef Němeček</t>
  </si>
  <si>
    <t>René Mačor</t>
  </si>
  <si>
    <t>VW Brouk</t>
  </si>
  <si>
    <t>VW Typ 1</t>
  </si>
  <si>
    <t>Petr Václavík</t>
  </si>
  <si>
    <t>Fiat 500 ABARTH</t>
  </si>
  <si>
    <t>Jiří Hejda</t>
  </si>
  <si>
    <t>Citroen 11 BN</t>
  </si>
  <si>
    <t>Tomáš Šimeček</t>
  </si>
  <si>
    <t>Škoda 1201 sedan</t>
  </si>
  <si>
    <t>Miloš Jelínek</t>
  </si>
  <si>
    <t>Zdeněk Dolejší</t>
  </si>
  <si>
    <t>Triumph Spitfire 1500</t>
  </si>
  <si>
    <t>Martin Žižkovský</t>
  </si>
  <si>
    <t>Jiří Paroulek</t>
  </si>
  <si>
    <t>UAZ 452A</t>
  </si>
  <si>
    <t>Roman Dolejší</t>
  </si>
  <si>
    <t>Jeep Willys</t>
  </si>
  <si>
    <t>Karel Havelka</t>
  </si>
  <si>
    <t>Ladislav Vaňous</t>
  </si>
  <si>
    <t>Škoda 110 R</t>
  </si>
  <si>
    <t>???</t>
  </si>
  <si>
    <t>Jan Kandl</t>
  </si>
  <si>
    <t>Moskvič 407</t>
  </si>
  <si>
    <t>Jaroslav Petráš</t>
  </si>
  <si>
    <t xml:space="preserve">Škoda Felicia </t>
  </si>
  <si>
    <t>Miloš Pokorný</t>
  </si>
  <si>
    <t>HRG 1500 Sport</t>
  </si>
  <si>
    <t>Petr Kujal</t>
  </si>
  <si>
    <t>Škoda Octavia super</t>
  </si>
  <si>
    <t>Jindřich Hort</t>
  </si>
  <si>
    <t>MG B</t>
  </si>
  <si>
    <t>Jiří Górak</t>
  </si>
  <si>
    <t>Simca 1300TB</t>
  </si>
  <si>
    <t>Jan Doubek</t>
  </si>
  <si>
    <t>Fiat 500 L</t>
  </si>
  <si>
    <t>Martin Matoška</t>
  </si>
  <si>
    <t>Miroslav Drtina</t>
  </si>
  <si>
    <t>Škoda 1102 Tudor</t>
  </si>
  <si>
    <t>Stanislav Chlaň</t>
  </si>
  <si>
    <t>Peugeot 203</t>
  </si>
  <si>
    <t>Martin Sládek</t>
  </si>
  <si>
    <t>Škoda 440 Spartak</t>
  </si>
  <si>
    <t>Milan Božek</t>
  </si>
  <si>
    <t>Mercedes W 121</t>
  </si>
  <si>
    <t>Ondřej Prégr</t>
  </si>
  <si>
    <t>Škoda Octavia</t>
  </si>
  <si>
    <t>Lukáš Hlubocký</t>
  </si>
  <si>
    <t>Petr Dohnal</t>
  </si>
  <si>
    <t>Trabant P 601</t>
  </si>
  <si>
    <t>Milan Kortus</t>
  </si>
  <si>
    <t>Roman Šich</t>
  </si>
  <si>
    <t>Škoda Tudor</t>
  </si>
  <si>
    <t>Richard Pácal</t>
  </si>
  <si>
    <t>Jaguar XK 140 FHC</t>
  </si>
  <si>
    <t>VÝSLEDKY KATEGORIE A3 - AUTOMOBILY ROKU VÝROBY 1971-1989</t>
  </si>
  <si>
    <t>A3</t>
  </si>
  <si>
    <t>Roman Vlach</t>
  </si>
  <si>
    <t>Škoda 100</t>
  </si>
  <si>
    <t>František Kos</t>
  </si>
  <si>
    <t>Škoda 105 GL</t>
  </si>
  <si>
    <t>Martin Loskot</t>
  </si>
  <si>
    <t>Lada VAZ 2105</t>
  </si>
  <si>
    <t>Jan Mráz</t>
  </si>
  <si>
    <t>Mini Cooper S</t>
  </si>
  <si>
    <t>Petr Kejval</t>
  </si>
  <si>
    <t>Škoda 120 L</t>
  </si>
  <si>
    <t>Romana Punčochářová</t>
  </si>
  <si>
    <t>Škoda Garde</t>
  </si>
  <si>
    <t>Miroslava Nováková</t>
  </si>
  <si>
    <t>VAZ 2101</t>
  </si>
  <si>
    <t>Tomáš Gašek</t>
  </si>
  <si>
    <t>Porsche 911</t>
  </si>
  <si>
    <t>Stanislav Chytra</t>
  </si>
  <si>
    <t>Lukáš Krákora</t>
  </si>
  <si>
    <t>Škoda 120 GLS</t>
  </si>
  <si>
    <t>Josef Samec</t>
  </si>
  <si>
    <t>Škoda 110 L</t>
  </si>
  <si>
    <t>Miloslav Rusz</t>
  </si>
  <si>
    <t>Škoda 110L</t>
  </si>
  <si>
    <t>František Mikulanda</t>
  </si>
  <si>
    <t>Jaroslav Cop</t>
  </si>
  <si>
    <t>Fiat 128 A</t>
  </si>
  <si>
    <t>Hana Vlachová</t>
  </si>
  <si>
    <t>Škoda 105 L</t>
  </si>
  <si>
    <t>Martin Janoušek</t>
  </si>
  <si>
    <t>Ford Fiesta</t>
  </si>
  <si>
    <t xml:space="preserve">Škoda 100 </t>
  </si>
  <si>
    <t>VW Brouk Cabrio</t>
  </si>
  <si>
    <t>Jakub Novotný</t>
  </si>
  <si>
    <t>Lancia Delta Turbo DS</t>
  </si>
  <si>
    <t>František Šimků</t>
  </si>
  <si>
    <t>8-9</t>
  </si>
  <si>
    <t>Václav Wallis</t>
  </si>
  <si>
    <t>Opel Ascona</t>
  </si>
  <si>
    <t>Ludvík Degl</t>
  </si>
  <si>
    <t>Petr Kodada</t>
  </si>
  <si>
    <t>Toyota Supra</t>
  </si>
  <si>
    <t>Václav Šíma</t>
  </si>
  <si>
    <t>Milan Smola</t>
  </si>
  <si>
    <t>UAZ 469 B</t>
  </si>
  <si>
    <t>21-22</t>
  </si>
  <si>
    <t>Lotus Europa</t>
  </si>
  <si>
    <t>Václav Živec</t>
  </si>
  <si>
    <t>Suzuki Samurai</t>
  </si>
  <si>
    <t>Jan Kubec</t>
  </si>
  <si>
    <t>Dan Mičunek</t>
  </si>
  <si>
    <t>Josef Falge</t>
  </si>
  <si>
    <t>Jaguar XJSC</t>
  </si>
  <si>
    <t>Václav Kellner</t>
  </si>
  <si>
    <t>Ford Transit</t>
  </si>
  <si>
    <t>Kateřina Vaňková</t>
  </si>
  <si>
    <t>Tomáš Loskot</t>
  </si>
  <si>
    <t>Lada VAZ 2101</t>
  </si>
  <si>
    <t>Vladimír Lukso</t>
  </si>
  <si>
    <t>VW Golf II</t>
  </si>
  <si>
    <t>Jan Čihák</t>
  </si>
  <si>
    <t>Lada 2106</t>
  </si>
  <si>
    <t>Kamil Dvořák</t>
  </si>
  <si>
    <t>12-14</t>
  </si>
  <si>
    <t>Jaroslav Vlach</t>
  </si>
  <si>
    <t>Petr Lukeš</t>
  </si>
  <si>
    <t>Avia A31</t>
  </si>
  <si>
    <t>Václav Vorel</t>
  </si>
  <si>
    <t>Jiří Matouš</t>
  </si>
  <si>
    <t>Škoda 125 L</t>
  </si>
  <si>
    <t>Jiří Macháček</t>
  </si>
  <si>
    <t>Wartburg 353.1</t>
  </si>
  <si>
    <t>Marek Pimper</t>
  </si>
  <si>
    <t>Dacia 1300</t>
  </si>
  <si>
    <t>Aleš Němeček</t>
  </si>
  <si>
    <t>Fiat 125 P</t>
  </si>
  <si>
    <t>Miroslav Mára</t>
  </si>
  <si>
    <t>Škoda 130 GL</t>
  </si>
  <si>
    <t>Vladimír Horyna</t>
  </si>
  <si>
    <t>Škoda 130 Rapid</t>
  </si>
  <si>
    <t>Jiří Bečvář</t>
  </si>
  <si>
    <t>VW Golf II Country</t>
  </si>
  <si>
    <t>Petr Němeček</t>
  </si>
  <si>
    <t>Škoda 110</t>
  </si>
  <si>
    <t>Jana Němečková</t>
  </si>
  <si>
    <t>Lukáš Hanek</t>
  </si>
  <si>
    <t>Škoda 100 L</t>
  </si>
  <si>
    <t>Pavel Kříž</t>
  </si>
  <si>
    <t>František Sedlák</t>
  </si>
  <si>
    <t>Škoda Rapid</t>
  </si>
  <si>
    <t>30-31</t>
  </si>
  <si>
    <t>Hana Kajnarová</t>
  </si>
  <si>
    <t>Robin Matouš</t>
  </si>
  <si>
    <t>Škoda Rapid 130</t>
  </si>
  <si>
    <t>Václav Janda</t>
  </si>
  <si>
    <t>35-36</t>
  </si>
  <si>
    <t>Jan Beneš</t>
  </si>
  <si>
    <t>Wartburg 353</t>
  </si>
  <si>
    <t>Zdeněk Lutovský</t>
  </si>
  <si>
    <t>Pavel Macourek</t>
  </si>
  <si>
    <t>Lancia Beta Coupé</t>
  </si>
  <si>
    <t>Pavel Hoch</t>
  </si>
  <si>
    <t>Saab 96 V4</t>
  </si>
  <si>
    <t>David Dřevojan</t>
  </si>
  <si>
    <t>Škoda 130 L</t>
  </si>
  <si>
    <t>Štěpán Kvapil</t>
  </si>
  <si>
    <t>43-44</t>
  </si>
  <si>
    <t>Milan Samec</t>
  </si>
  <si>
    <t xml:space="preserve">Škoda 125   </t>
  </si>
  <si>
    <t>Václav Kavka</t>
  </si>
  <si>
    <t>Josef Průcha</t>
  </si>
  <si>
    <t>Fiat 127</t>
  </si>
  <si>
    <t>Josef Tabery</t>
  </si>
  <si>
    <t>Miroslav Babor</t>
  </si>
  <si>
    <t>Trike</t>
  </si>
  <si>
    <t>Josef Klatovský</t>
  </si>
  <si>
    <t>VW Karmann Ghia</t>
  </si>
  <si>
    <t>Martin Jírovský</t>
  </si>
  <si>
    <t>Jaguar XJ12</t>
  </si>
  <si>
    <t>Vojtěch Novák</t>
  </si>
  <si>
    <t>body přidělené pořadatelem v jednotlivých soutěžích</t>
  </si>
  <si>
    <t>pořadí stanovené pořadatelem jednotlivé soutěže</t>
  </si>
  <si>
    <t>přidělené body do Jihočeského poháru v příslušné kategorii</t>
  </si>
  <si>
    <t>průběžné pořadí a součet bodů do Jihočeského poháru po každé soutěži v příslušné kategorii</t>
  </si>
  <si>
    <t>VÝSLEDKY KATEGORIE M1 - MOTOCYKLY DO ROKU VÝROBY 1945</t>
  </si>
  <si>
    <t>M1</t>
  </si>
  <si>
    <t>Petr Hanzal</t>
  </si>
  <si>
    <t>JAWA 175 Special</t>
  </si>
  <si>
    <t>Jiří Punčochář</t>
  </si>
  <si>
    <t>ČZ 98</t>
  </si>
  <si>
    <t>Petr Sojka</t>
  </si>
  <si>
    <t>Praga 500 BD</t>
  </si>
  <si>
    <t>Václav Jindřich</t>
  </si>
  <si>
    <t>ČZ 175</t>
  </si>
  <si>
    <t>Ivan Janeček</t>
  </si>
  <si>
    <t>JAWA Robot</t>
  </si>
  <si>
    <t>Růžena Sojková</t>
  </si>
  <si>
    <t>Royal Enfield 201 A</t>
  </si>
  <si>
    <t>Petr Čech</t>
  </si>
  <si>
    <t>Harley-Davidson WLC</t>
  </si>
  <si>
    <t>Vladimír Chalupský</t>
  </si>
  <si>
    <t xml:space="preserve">Harley Davidson </t>
  </si>
  <si>
    <t>Jan Volman</t>
  </si>
  <si>
    <t>ČZ 250 Tourist</t>
  </si>
  <si>
    <t>Miroslav Popelka</t>
  </si>
  <si>
    <t>Pavel Štramberský</t>
  </si>
  <si>
    <t>Harley-Davidson WLD</t>
  </si>
  <si>
    <t>František Cimbura</t>
  </si>
  <si>
    <t>Jawa 350 OHV</t>
  </si>
  <si>
    <t>Marek Chalupský</t>
  </si>
  <si>
    <t>BMW R75 Sahara</t>
  </si>
  <si>
    <t>VÝSLEDKY KATEGORIE M2 - MOTOCYKLY ROKU VÝROBY 1946-1970</t>
  </si>
  <si>
    <t>M2</t>
  </si>
  <si>
    <t>Petr Smrčka</t>
  </si>
  <si>
    <t>Jawa 250/353</t>
  </si>
  <si>
    <t>Josef Vojta</t>
  </si>
  <si>
    <t>Jawa Libeňák</t>
  </si>
  <si>
    <t>Bohuslav Kovařík</t>
  </si>
  <si>
    <t>JAWA 250/11 Pérák</t>
  </si>
  <si>
    <t>Adam Foubík</t>
  </si>
  <si>
    <t xml:space="preserve">Jawa 250 </t>
  </si>
  <si>
    <t>Rostislav Matus</t>
  </si>
  <si>
    <t>Jawa ČZ 350/354</t>
  </si>
  <si>
    <t>David Kreuzer</t>
  </si>
  <si>
    <t>ČZ 175 502</t>
  </si>
  <si>
    <t>Radek Paclík</t>
  </si>
  <si>
    <t>ČZ 125 C</t>
  </si>
  <si>
    <t>Ondřej Karas</t>
  </si>
  <si>
    <t>3-4</t>
  </si>
  <si>
    <t>Štěpán Drbal</t>
  </si>
  <si>
    <t>Velorex 16 250</t>
  </si>
  <si>
    <t>František Bulíček</t>
  </si>
  <si>
    <t>ČZ 175/470</t>
  </si>
  <si>
    <t>Jiří Lacina</t>
  </si>
  <si>
    <t xml:space="preserve">JAWA Pérák </t>
  </si>
  <si>
    <t>Karel Dvořák</t>
  </si>
  <si>
    <t>Jawa 350</t>
  </si>
  <si>
    <t>Pavel Brož</t>
  </si>
  <si>
    <t>9-10</t>
  </si>
  <si>
    <t>Hana Drbalová</t>
  </si>
  <si>
    <t xml:space="preserve">Velorex 16 350 </t>
  </si>
  <si>
    <t>Slavomír Novák</t>
  </si>
  <si>
    <t>Jawa 350/633</t>
  </si>
  <si>
    <t>František Nunvař</t>
  </si>
  <si>
    <t>ČZ 175 Sport</t>
  </si>
  <si>
    <t>Jaroslav Senft</t>
  </si>
  <si>
    <t>Václav Apltauer</t>
  </si>
  <si>
    <t>ČZ 150 C</t>
  </si>
  <si>
    <t>Horymír Kasalý</t>
  </si>
  <si>
    <t>Josef Fridrichovský</t>
  </si>
  <si>
    <t>ČZ 150</t>
  </si>
  <si>
    <t>Jan Luft</t>
  </si>
  <si>
    <t>Oldřich Fous</t>
  </si>
  <si>
    <t>ČZ 150C</t>
  </si>
  <si>
    <t>Jíří Paroulek</t>
  </si>
  <si>
    <t>Libor Mašek</t>
  </si>
  <si>
    <t>Josef Jonák</t>
  </si>
  <si>
    <t>Jawa 250/11</t>
  </si>
  <si>
    <t>Martin Krause</t>
  </si>
  <si>
    <t>ČZ 250 / 475</t>
  </si>
  <si>
    <t>Antonín Kubeš</t>
  </si>
  <si>
    <t>Tomáš Kubeš</t>
  </si>
  <si>
    <t>Jawa-ČZ 175/356</t>
  </si>
  <si>
    <t>ČZ 175/502</t>
  </si>
  <si>
    <t>Karel Bezděk</t>
  </si>
  <si>
    <t>Jawa 555</t>
  </si>
  <si>
    <t>Milan Prokop</t>
  </si>
  <si>
    <t>ČZ 150 c</t>
  </si>
  <si>
    <t>Petr Zvára</t>
  </si>
  <si>
    <t>Jarkko Jokinen</t>
  </si>
  <si>
    <t>Robert Kohout</t>
  </si>
  <si>
    <t>Michal Mindl</t>
  </si>
  <si>
    <t>ČZ 175 c</t>
  </si>
  <si>
    <t>Václav Kotrlík</t>
  </si>
  <si>
    <t>František Mareš</t>
  </si>
  <si>
    <t>M 72</t>
  </si>
  <si>
    <t>Stanislav Stejskal</t>
  </si>
  <si>
    <t xml:space="preserve">Jawetta </t>
  </si>
  <si>
    <t>Otto Beneš</t>
  </si>
  <si>
    <t>Jawa 50</t>
  </si>
  <si>
    <t>VÝSLEDKY KATEGORIE M3 - MOTOCYKLY ROKU VÝROBY 1971-1989</t>
  </si>
  <si>
    <t>M3</t>
  </si>
  <si>
    <t>Karel Kovář</t>
  </si>
  <si>
    <t>Honda CB 400 N</t>
  </si>
  <si>
    <t>Rostislav Vrábek</t>
  </si>
  <si>
    <t>JAWA 250 Californian</t>
  </si>
  <si>
    <t>Josef Minárik</t>
  </si>
  <si>
    <t>Jawa 350/360</t>
  </si>
  <si>
    <t>Pavel Kubášek</t>
  </si>
  <si>
    <t>Jan Zákostelský</t>
  </si>
  <si>
    <t>Pavel Sojka</t>
  </si>
  <si>
    <t>ČZ 250 Enduro</t>
  </si>
  <si>
    <t>Petr Fiala</t>
  </si>
  <si>
    <t>Zdeněk Kříž</t>
  </si>
  <si>
    <t>ČZ 471.00</t>
  </si>
  <si>
    <t>Jiří Houdek</t>
  </si>
  <si>
    <t xml:space="preserve">ČZ 175 </t>
  </si>
  <si>
    <t>Jan Apltauer</t>
  </si>
  <si>
    <t>ČZ 175 Trail</t>
  </si>
  <si>
    <t>Radek Matějů</t>
  </si>
  <si>
    <t>Jiří Bažant</t>
  </si>
  <si>
    <t>Babeta 210</t>
  </si>
  <si>
    <t>STARTUJÍCÍ MIMO POŘADÍ JčP</t>
  </si>
  <si>
    <t>M</t>
  </si>
  <si>
    <t>Jana Wolfová</t>
  </si>
  <si>
    <t>LEGENDA</t>
  </si>
  <si>
    <t>SELSKÉ BAROKO</t>
  </si>
  <si>
    <t>Miroslav Záruba</t>
  </si>
  <si>
    <t>Peugeot 201</t>
  </si>
  <si>
    <t>František Čečil</t>
  </si>
  <si>
    <t>Ford GPW</t>
  </si>
  <si>
    <t>Jiří Novotný</t>
  </si>
  <si>
    <t>Jeep Wilys</t>
  </si>
  <si>
    <t>Stanislav Žabka</t>
  </si>
  <si>
    <t>Citroen 15/6</t>
  </si>
  <si>
    <t>2-3</t>
  </si>
  <si>
    <t>Josef Suda</t>
  </si>
  <si>
    <t>Milan Hampek</t>
  </si>
  <si>
    <t>Josef Benák</t>
  </si>
  <si>
    <t>Aleš Svoboda</t>
  </si>
  <si>
    <t>Dana Štěrbová</t>
  </si>
  <si>
    <t>Irena Bucková</t>
  </si>
  <si>
    <t>Mirek Hrobský</t>
  </si>
  <si>
    <t>Václav Dolejší</t>
  </si>
  <si>
    <t>Zdeněk Bublík</t>
  </si>
  <si>
    <t>Tomáš Sedmík</t>
  </si>
  <si>
    <t>Karel Votýpka</t>
  </si>
  <si>
    <t>Roman Dolejš</t>
  </si>
  <si>
    <t>Milada Kazdová</t>
  </si>
  <si>
    <t>Jiří Lohonka</t>
  </si>
  <si>
    <t>Mercedes Benz W110</t>
  </si>
  <si>
    <t>Hillman Minx 3B</t>
  </si>
  <si>
    <t>Wartburg 311</t>
  </si>
  <si>
    <t>Toyota Corona</t>
  </si>
  <si>
    <t>Opel GT</t>
  </si>
  <si>
    <t>Mercedes Benz W170 DS</t>
  </si>
  <si>
    <t>Willys M38</t>
  </si>
  <si>
    <t>Volkswagen 1302</t>
  </si>
  <si>
    <t>Škoda 1201</t>
  </si>
  <si>
    <t>4-5</t>
  </si>
  <si>
    <t>Škoda Felicia Super</t>
  </si>
  <si>
    <t>26-27</t>
  </si>
  <si>
    <t>34-35</t>
  </si>
  <si>
    <t>38-39</t>
  </si>
  <si>
    <t>41-42</t>
  </si>
  <si>
    <t>45-46</t>
  </si>
  <si>
    <t>47-48</t>
  </si>
  <si>
    <t>49-50</t>
  </si>
  <si>
    <t>53-54</t>
  </si>
  <si>
    <t>56-58</t>
  </si>
  <si>
    <t>60-61</t>
  </si>
  <si>
    <t>60-62</t>
  </si>
  <si>
    <t>63-65</t>
  </si>
  <si>
    <t>Michal Kovalík</t>
  </si>
  <si>
    <t>František Papoušek</t>
  </si>
  <si>
    <t>Antonín Rychter</t>
  </si>
  <si>
    <t>Jan Chochole</t>
  </si>
  <si>
    <t>Roman Nerud</t>
  </si>
  <si>
    <t>Jakub Škarda</t>
  </si>
  <si>
    <t>Vladimír Vodrhánek</t>
  </si>
  <si>
    <t>Karel Loskot</t>
  </si>
  <si>
    <t>Miroslav Pejša</t>
  </si>
  <si>
    <t>Zdeněk Knespl</t>
  </si>
  <si>
    <t>Josef Houdek</t>
  </si>
  <si>
    <t>Jan Pehe</t>
  </si>
  <si>
    <t>Martin Jaroš</t>
  </si>
  <si>
    <t>Radim Marek</t>
  </si>
  <si>
    <t>Josef Civín</t>
  </si>
  <si>
    <t>Josef Cigler</t>
  </si>
  <si>
    <t>Jan Unger</t>
  </si>
  <si>
    <t>Petr Hanuš</t>
  </si>
  <si>
    <t>Václav Eliášek</t>
  </si>
  <si>
    <t>Antonín Bůzek</t>
  </si>
  <si>
    <t>Sebastian Flori</t>
  </si>
  <si>
    <t>Jan Dolejší</t>
  </si>
  <si>
    <t>Tomáš Hrobský</t>
  </si>
  <si>
    <t>Jaroslav Šůt</t>
  </si>
  <si>
    <t>Škoda 120L</t>
  </si>
  <si>
    <t>Autobianchi A112</t>
  </si>
  <si>
    <t>Mercedes Benz 200D</t>
  </si>
  <si>
    <t>BMW 1602</t>
  </si>
  <si>
    <t>Triumph Spitfire</t>
  </si>
  <si>
    <t>Fiat X 1/9</t>
  </si>
  <si>
    <t>Citroën DS</t>
  </si>
  <si>
    <t>Fiat Ritmo 75</t>
  </si>
  <si>
    <t>Lada 2103</t>
  </si>
  <si>
    <t>Volha 24</t>
  </si>
  <si>
    <t>VAZ 2105</t>
  </si>
  <si>
    <t>Škoda 125L</t>
  </si>
  <si>
    <t>Volkswagen Karman</t>
  </si>
  <si>
    <t>Fiat 650e</t>
  </si>
  <si>
    <t>Porsche 924 Carrera GT Kerscher</t>
  </si>
  <si>
    <t>Renault 12 TL</t>
  </si>
  <si>
    <t>Ford Sierra XR4i</t>
  </si>
  <si>
    <t>Volvo 240</t>
  </si>
  <si>
    <t>Luděk Dolejší</t>
  </si>
  <si>
    <t>Josef Hrstka</t>
  </si>
  <si>
    <t>Simca 1301 Special</t>
  </si>
  <si>
    <t>16-17</t>
  </si>
  <si>
    <t>37-38</t>
  </si>
  <si>
    <t>39-43</t>
  </si>
  <si>
    <t>44-46</t>
  </si>
  <si>
    <t>47-50</t>
  </si>
  <si>
    <t>51-54</t>
  </si>
  <si>
    <t>56-59</t>
  </si>
  <si>
    <t>62-64</t>
  </si>
  <si>
    <t>65-67</t>
  </si>
  <si>
    <t>68-73</t>
  </si>
  <si>
    <t>74-77</t>
  </si>
  <si>
    <t>78-81</t>
  </si>
  <si>
    <t>82-86</t>
  </si>
  <si>
    <t>87-88</t>
  </si>
  <si>
    <t>89-91</t>
  </si>
  <si>
    <t>92-96</t>
  </si>
  <si>
    <t>Karel Nováček</t>
  </si>
  <si>
    <t>Libuše Šulcová</t>
  </si>
  <si>
    <t>DKW RT 125 HW</t>
  </si>
  <si>
    <t>Victoria KR 20 EN Lux</t>
  </si>
  <si>
    <t>BSA E28</t>
  </si>
  <si>
    <t>Jiří Eliáš</t>
  </si>
  <si>
    <t>Jiří Myslivec</t>
  </si>
  <si>
    <t>Jan Bucek</t>
  </si>
  <si>
    <t>Jakub Bucek</t>
  </si>
  <si>
    <t>Jason Svoboda</t>
  </si>
  <si>
    <t>František Nestával</t>
  </si>
  <si>
    <t>Jiří Tlustý</t>
  </si>
  <si>
    <t>Jan Marko</t>
  </si>
  <si>
    <t>Milan Bucek</t>
  </si>
  <si>
    <t>Milan Kouba</t>
  </si>
  <si>
    <t>Pavel Koktavý</t>
  </si>
  <si>
    <t>ČZ 125 T</t>
  </si>
  <si>
    <t>Jawa-ČZ 150</t>
  </si>
  <si>
    <t>ČZ 502.00</t>
  </si>
  <si>
    <t>Jawa 20</t>
  </si>
  <si>
    <t>Velorex 16/350</t>
  </si>
  <si>
    <t>Jawa 50/05  Pionýr</t>
  </si>
  <si>
    <t>Jawa 250/590 Sport</t>
  </si>
  <si>
    <t>ČŽ 175/502</t>
  </si>
  <si>
    <t>Gillete Herstal</t>
  </si>
  <si>
    <t>34-36</t>
  </si>
  <si>
    <t>39-40</t>
  </si>
  <si>
    <t>50-51</t>
  </si>
  <si>
    <t>Petr Vandrovec</t>
  </si>
  <si>
    <t>Pavel Peterka</t>
  </si>
  <si>
    <t>Miroslav Mrkvička</t>
  </si>
  <si>
    <t>Jan Šimeček</t>
  </si>
  <si>
    <t>ČZ 175/482 Trail</t>
  </si>
  <si>
    <t>IFA Simson s51</t>
  </si>
  <si>
    <t>Jawa 50/21</t>
  </si>
  <si>
    <t>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</si>
</sst>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4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9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0" fontId="11" fillId="8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9" borderId="0" applyNumberFormat="0" applyBorder="0" applyAlignment="0" applyProtection="0"/>
    <xf numFmtId="0" fontId="15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4" borderId="0" applyNumberFormat="0" applyBorder="0" applyAlignment="0" applyProtection="0"/>
  </cellStyleXfs>
  <cellXfs count="9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2" borderId="0" xfId="0" applyFill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5" borderId="0" xfId="0" applyFill="1"/>
    <xf numFmtId="0" fontId="5" fillId="4" borderId="0" xfId="0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5" fillId="4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4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Border="1"/>
    <xf numFmtId="0" fontId="0" fillId="3" borderId="0" xfId="0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6" borderId="0" xfId="0" applyFill="1"/>
    <xf numFmtId="0" fontId="0" fillId="0" borderId="0" xfId="0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0" fillId="3" borderId="0" xfId="0" applyFill="1" applyBorder="1"/>
    <xf numFmtId="0" fontId="0" fillId="6" borderId="0" xfId="0" applyFill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0" fillId="4" borderId="0" xfId="0" applyFont="1" applyFill="1" applyBorder="1" applyAlignment="1">
      <alignment horizontal="center"/>
    </xf>
    <xf numFmtId="0" fontId="0" fillId="2" borderId="0" xfId="0" applyFill="1" applyBorder="1"/>
    <xf numFmtId="0" fontId="0" fillId="5" borderId="0" xfId="0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/>
    <xf numFmtId="0" fontId="0" fillId="7" borderId="0" xfId="0" applyFill="1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7" fillId="7" borderId="0" xfId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7" borderId="0" xfId="1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5" fillId="7" borderId="0" xfId="0" applyFont="1" applyFill="1" applyBorder="1" applyAlignment="1">
      <alignment horizontal="center"/>
    </xf>
    <xf numFmtId="49" fontId="5" fillId="7" borderId="0" xfId="0" applyNumberFormat="1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</cellXfs>
  <cellStyles count="19">
    <cellStyle name="Accent" xfId="15"/>
    <cellStyle name="Accent 1" xfId="16"/>
    <cellStyle name="Accent 2" xfId="17"/>
    <cellStyle name="Accent 3" xfId="18"/>
    <cellStyle name="Bad" xfId="12"/>
    <cellStyle name="Error" xfId="14"/>
    <cellStyle name="Footnote" xfId="7"/>
    <cellStyle name="Good" xfId="10"/>
    <cellStyle name="Heading" xfId="2"/>
    <cellStyle name="Heading 1" xfId="3"/>
    <cellStyle name="Heading 2" xfId="4"/>
    <cellStyle name="Hyperlink" xfId="8"/>
    <cellStyle name="Neutral" xfId="11"/>
    <cellStyle name="Normální" xfId="0" builtinId="0"/>
    <cellStyle name="Normální 2" xfId="1"/>
    <cellStyle name="Note" xfId="6"/>
    <cellStyle name="Status" xfId="9"/>
    <cellStyle name="Text" xfId="5"/>
    <cellStyle name="Warning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2"/>
  <sheetViews>
    <sheetView tabSelected="1" zoomScaleNormal="100" workbookViewId="0">
      <pane xSplit="14" ySplit="1" topLeftCell="O101" activePane="bottomRight" state="frozen"/>
      <selection pane="topRight" activeCell="O1" sqref="O1"/>
      <selection pane="bottomLeft" activeCell="A2" sqref="A2"/>
      <selection pane="bottomRight" activeCell="C113" sqref="C113"/>
    </sheetView>
  </sheetViews>
  <sheetFormatPr defaultRowHeight="14.4" x14ac:dyDescent="0.3"/>
  <cols>
    <col min="1" max="1" width="4.33203125" style="1" customWidth="1"/>
    <col min="2" max="2" width="5.6640625" style="26" customWidth="1"/>
    <col min="3" max="3" width="20.6640625" style="26" customWidth="1"/>
    <col min="4" max="4" width="27.33203125" style="26" customWidth="1"/>
    <col min="5" max="5" width="6" style="1" customWidth="1"/>
    <col min="6" max="6" width="6.109375" style="1" hidden="1" customWidth="1"/>
    <col min="7" max="7" width="5.33203125" style="1" hidden="1" customWidth="1"/>
    <col min="8" max="8" width="4.88671875" style="1" hidden="1" customWidth="1"/>
    <col min="9" max="10" width="5" style="1" hidden="1" customWidth="1"/>
    <col min="11" max="12" width="4.33203125" style="1" hidden="1" customWidth="1"/>
    <col min="13" max="13" width="7.33203125" style="1" hidden="1" customWidth="1"/>
    <col min="14" max="14" width="3.6640625" style="1" customWidth="1"/>
    <col min="15" max="15" width="6.6640625" style="1" customWidth="1"/>
    <col min="16" max="16" width="6.6640625" style="6" customWidth="1"/>
    <col min="18" max="18" width="9.109375" style="26"/>
    <col min="19" max="19" width="3.6640625" customWidth="1"/>
    <col min="20" max="20" width="7.109375" style="2" customWidth="1"/>
    <col min="21" max="21" width="7" style="10" customWidth="1"/>
    <col min="22" max="22" width="8" style="2" customWidth="1"/>
    <col min="23" max="23" width="8.88671875" style="1" customWidth="1"/>
    <col min="24" max="24" width="3.6640625" customWidth="1"/>
    <col min="25" max="25" width="7.109375" style="2" customWidth="1"/>
    <col min="26" max="26" width="6.6640625" style="10" customWidth="1"/>
    <col min="27" max="27" width="8.33203125" style="2" customWidth="1"/>
    <col min="28" max="28" width="9.44140625" style="1" customWidth="1"/>
    <col min="29" max="29" width="4" customWidth="1"/>
    <col min="30" max="30" width="7.109375" style="2" customWidth="1"/>
    <col min="31" max="31" width="6.6640625" style="10" customWidth="1"/>
    <col min="32" max="32" width="8.33203125" style="2" customWidth="1"/>
    <col min="33" max="33" width="9.44140625" style="1" customWidth="1"/>
    <col min="34" max="34" width="4" customWidth="1"/>
    <col min="35" max="35" width="7.5546875" hidden="1" customWidth="1"/>
    <col min="36" max="36" width="7.5546875" customWidth="1"/>
    <col min="37" max="37" width="11.5546875" customWidth="1"/>
    <col min="38" max="38" width="7.109375" customWidth="1"/>
    <col min="266" max="266" width="3.44140625" customWidth="1"/>
    <col min="267" max="267" width="3.6640625" customWidth="1"/>
    <col min="268" max="268" width="17.109375" customWidth="1"/>
    <col min="269" max="269" width="18.6640625" customWidth="1"/>
    <col min="270" max="270" width="6.109375" customWidth="1"/>
    <col min="271" max="271" width="5.33203125" customWidth="1"/>
    <col min="272" max="272" width="4.88671875" customWidth="1"/>
    <col min="273" max="274" width="5" customWidth="1"/>
    <col min="275" max="276" width="4.33203125" customWidth="1"/>
    <col min="277" max="277" width="3.6640625" customWidth="1"/>
    <col min="278" max="278" width="6.6640625" customWidth="1"/>
    <col min="279" max="279" width="4" customWidth="1"/>
    <col min="522" max="522" width="3.44140625" customWidth="1"/>
    <col min="523" max="523" width="3.6640625" customWidth="1"/>
    <col min="524" max="524" width="17.109375" customWidth="1"/>
    <col min="525" max="525" width="18.6640625" customWidth="1"/>
    <col min="526" max="526" width="6.109375" customWidth="1"/>
    <col min="527" max="527" width="5.33203125" customWidth="1"/>
    <col min="528" max="528" width="4.88671875" customWidth="1"/>
    <col min="529" max="530" width="5" customWidth="1"/>
    <col min="531" max="532" width="4.33203125" customWidth="1"/>
    <col min="533" max="533" width="3.6640625" customWidth="1"/>
    <col min="534" max="534" width="6.6640625" customWidth="1"/>
    <col min="535" max="535" width="4" customWidth="1"/>
    <col min="778" max="778" width="3.44140625" customWidth="1"/>
    <col min="779" max="779" width="3.6640625" customWidth="1"/>
    <col min="780" max="780" width="17.109375" customWidth="1"/>
    <col min="781" max="781" width="18.6640625" customWidth="1"/>
    <col min="782" max="782" width="6.109375" customWidth="1"/>
    <col min="783" max="783" width="5.33203125" customWidth="1"/>
    <col min="784" max="784" width="4.88671875" customWidth="1"/>
    <col min="785" max="786" width="5" customWidth="1"/>
    <col min="787" max="788" width="4.33203125" customWidth="1"/>
    <col min="789" max="789" width="3.6640625" customWidth="1"/>
    <col min="790" max="790" width="6.6640625" customWidth="1"/>
    <col min="791" max="791" width="4" customWidth="1"/>
    <col min="1034" max="1034" width="3.44140625" customWidth="1"/>
    <col min="1035" max="1035" width="3.6640625" customWidth="1"/>
    <col min="1036" max="1036" width="17.109375" customWidth="1"/>
    <col min="1037" max="1037" width="18.6640625" customWidth="1"/>
    <col min="1038" max="1038" width="6.109375" customWidth="1"/>
    <col min="1039" max="1039" width="5.33203125" customWidth="1"/>
    <col min="1040" max="1040" width="4.88671875" customWidth="1"/>
    <col min="1041" max="1042" width="5" customWidth="1"/>
    <col min="1043" max="1044" width="4.33203125" customWidth="1"/>
    <col min="1045" max="1045" width="3.6640625" customWidth="1"/>
    <col min="1046" max="1046" width="6.6640625" customWidth="1"/>
    <col min="1047" max="1047" width="4" customWidth="1"/>
    <col min="1290" max="1290" width="3.44140625" customWidth="1"/>
    <col min="1291" max="1291" width="3.6640625" customWidth="1"/>
    <col min="1292" max="1292" width="17.109375" customWidth="1"/>
    <col min="1293" max="1293" width="18.6640625" customWidth="1"/>
    <col min="1294" max="1294" width="6.109375" customWidth="1"/>
    <col min="1295" max="1295" width="5.33203125" customWidth="1"/>
    <col min="1296" max="1296" width="4.88671875" customWidth="1"/>
    <col min="1297" max="1298" width="5" customWidth="1"/>
    <col min="1299" max="1300" width="4.33203125" customWidth="1"/>
    <col min="1301" max="1301" width="3.6640625" customWidth="1"/>
    <col min="1302" max="1302" width="6.6640625" customWidth="1"/>
    <col min="1303" max="1303" width="4" customWidth="1"/>
    <col min="1546" max="1546" width="3.44140625" customWidth="1"/>
    <col min="1547" max="1547" width="3.6640625" customWidth="1"/>
    <col min="1548" max="1548" width="17.109375" customWidth="1"/>
    <col min="1549" max="1549" width="18.6640625" customWidth="1"/>
    <col min="1550" max="1550" width="6.109375" customWidth="1"/>
    <col min="1551" max="1551" width="5.33203125" customWidth="1"/>
    <col min="1552" max="1552" width="4.88671875" customWidth="1"/>
    <col min="1553" max="1554" width="5" customWidth="1"/>
    <col min="1555" max="1556" width="4.33203125" customWidth="1"/>
    <col min="1557" max="1557" width="3.6640625" customWidth="1"/>
    <col min="1558" max="1558" width="6.6640625" customWidth="1"/>
    <col min="1559" max="1559" width="4" customWidth="1"/>
    <col min="1802" max="1802" width="3.44140625" customWidth="1"/>
    <col min="1803" max="1803" width="3.6640625" customWidth="1"/>
    <col min="1804" max="1804" width="17.109375" customWidth="1"/>
    <col min="1805" max="1805" width="18.6640625" customWidth="1"/>
    <col min="1806" max="1806" width="6.109375" customWidth="1"/>
    <col min="1807" max="1807" width="5.33203125" customWidth="1"/>
    <col min="1808" max="1808" width="4.88671875" customWidth="1"/>
    <col min="1809" max="1810" width="5" customWidth="1"/>
    <col min="1811" max="1812" width="4.33203125" customWidth="1"/>
    <col min="1813" max="1813" width="3.6640625" customWidth="1"/>
    <col min="1814" max="1814" width="6.6640625" customWidth="1"/>
    <col min="1815" max="1815" width="4" customWidth="1"/>
    <col min="2058" max="2058" width="3.44140625" customWidth="1"/>
    <col min="2059" max="2059" width="3.6640625" customWidth="1"/>
    <col min="2060" max="2060" width="17.109375" customWidth="1"/>
    <col min="2061" max="2061" width="18.6640625" customWidth="1"/>
    <col min="2062" max="2062" width="6.109375" customWidth="1"/>
    <col min="2063" max="2063" width="5.33203125" customWidth="1"/>
    <col min="2064" max="2064" width="4.88671875" customWidth="1"/>
    <col min="2065" max="2066" width="5" customWidth="1"/>
    <col min="2067" max="2068" width="4.33203125" customWidth="1"/>
    <col min="2069" max="2069" width="3.6640625" customWidth="1"/>
    <col min="2070" max="2070" width="6.6640625" customWidth="1"/>
    <col min="2071" max="2071" width="4" customWidth="1"/>
    <col min="2314" max="2314" width="3.44140625" customWidth="1"/>
    <col min="2315" max="2315" width="3.6640625" customWidth="1"/>
    <col min="2316" max="2316" width="17.109375" customWidth="1"/>
    <col min="2317" max="2317" width="18.6640625" customWidth="1"/>
    <col min="2318" max="2318" width="6.109375" customWidth="1"/>
    <col min="2319" max="2319" width="5.33203125" customWidth="1"/>
    <col min="2320" max="2320" width="4.88671875" customWidth="1"/>
    <col min="2321" max="2322" width="5" customWidth="1"/>
    <col min="2323" max="2324" width="4.33203125" customWidth="1"/>
    <col min="2325" max="2325" width="3.6640625" customWidth="1"/>
    <col min="2326" max="2326" width="6.6640625" customWidth="1"/>
    <col min="2327" max="2327" width="4" customWidth="1"/>
    <col min="2570" max="2570" width="3.44140625" customWidth="1"/>
    <col min="2571" max="2571" width="3.6640625" customWidth="1"/>
    <col min="2572" max="2572" width="17.109375" customWidth="1"/>
    <col min="2573" max="2573" width="18.6640625" customWidth="1"/>
    <col min="2574" max="2574" width="6.109375" customWidth="1"/>
    <col min="2575" max="2575" width="5.33203125" customWidth="1"/>
    <col min="2576" max="2576" width="4.88671875" customWidth="1"/>
    <col min="2577" max="2578" width="5" customWidth="1"/>
    <col min="2579" max="2580" width="4.33203125" customWidth="1"/>
    <col min="2581" max="2581" width="3.6640625" customWidth="1"/>
    <col min="2582" max="2582" width="6.6640625" customWidth="1"/>
    <col min="2583" max="2583" width="4" customWidth="1"/>
    <col min="2826" max="2826" width="3.44140625" customWidth="1"/>
    <col min="2827" max="2827" width="3.6640625" customWidth="1"/>
    <col min="2828" max="2828" width="17.109375" customWidth="1"/>
    <col min="2829" max="2829" width="18.6640625" customWidth="1"/>
    <col min="2830" max="2830" width="6.109375" customWidth="1"/>
    <col min="2831" max="2831" width="5.33203125" customWidth="1"/>
    <col min="2832" max="2832" width="4.88671875" customWidth="1"/>
    <col min="2833" max="2834" width="5" customWidth="1"/>
    <col min="2835" max="2836" width="4.33203125" customWidth="1"/>
    <col min="2837" max="2837" width="3.6640625" customWidth="1"/>
    <col min="2838" max="2838" width="6.6640625" customWidth="1"/>
    <col min="2839" max="2839" width="4" customWidth="1"/>
    <col min="3082" max="3082" width="3.44140625" customWidth="1"/>
    <col min="3083" max="3083" width="3.6640625" customWidth="1"/>
    <col min="3084" max="3084" width="17.109375" customWidth="1"/>
    <col min="3085" max="3085" width="18.6640625" customWidth="1"/>
    <col min="3086" max="3086" width="6.109375" customWidth="1"/>
    <col min="3087" max="3087" width="5.33203125" customWidth="1"/>
    <col min="3088" max="3088" width="4.88671875" customWidth="1"/>
    <col min="3089" max="3090" width="5" customWidth="1"/>
    <col min="3091" max="3092" width="4.33203125" customWidth="1"/>
    <col min="3093" max="3093" width="3.6640625" customWidth="1"/>
    <col min="3094" max="3094" width="6.6640625" customWidth="1"/>
    <col min="3095" max="3095" width="4" customWidth="1"/>
    <col min="3338" max="3338" width="3.44140625" customWidth="1"/>
    <col min="3339" max="3339" width="3.6640625" customWidth="1"/>
    <col min="3340" max="3340" width="17.109375" customWidth="1"/>
    <col min="3341" max="3341" width="18.6640625" customWidth="1"/>
    <col min="3342" max="3342" width="6.109375" customWidth="1"/>
    <col min="3343" max="3343" width="5.33203125" customWidth="1"/>
    <col min="3344" max="3344" width="4.88671875" customWidth="1"/>
    <col min="3345" max="3346" width="5" customWidth="1"/>
    <col min="3347" max="3348" width="4.33203125" customWidth="1"/>
    <col min="3349" max="3349" width="3.6640625" customWidth="1"/>
    <col min="3350" max="3350" width="6.6640625" customWidth="1"/>
    <col min="3351" max="3351" width="4" customWidth="1"/>
    <col min="3594" max="3594" width="3.44140625" customWidth="1"/>
    <col min="3595" max="3595" width="3.6640625" customWidth="1"/>
    <col min="3596" max="3596" width="17.109375" customWidth="1"/>
    <col min="3597" max="3597" width="18.6640625" customWidth="1"/>
    <col min="3598" max="3598" width="6.109375" customWidth="1"/>
    <col min="3599" max="3599" width="5.33203125" customWidth="1"/>
    <col min="3600" max="3600" width="4.88671875" customWidth="1"/>
    <col min="3601" max="3602" width="5" customWidth="1"/>
    <col min="3603" max="3604" width="4.33203125" customWidth="1"/>
    <col min="3605" max="3605" width="3.6640625" customWidth="1"/>
    <col min="3606" max="3606" width="6.6640625" customWidth="1"/>
    <col min="3607" max="3607" width="4" customWidth="1"/>
    <col min="3850" max="3850" width="3.44140625" customWidth="1"/>
    <col min="3851" max="3851" width="3.6640625" customWidth="1"/>
    <col min="3852" max="3852" width="17.109375" customWidth="1"/>
    <col min="3853" max="3853" width="18.6640625" customWidth="1"/>
    <col min="3854" max="3854" width="6.109375" customWidth="1"/>
    <col min="3855" max="3855" width="5.33203125" customWidth="1"/>
    <col min="3856" max="3856" width="4.88671875" customWidth="1"/>
    <col min="3857" max="3858" width="5" customWidth="1"/>
    <col min="3859" max="3860" width="4.33203125" customWidth="1"/>
    <col min="3861" max="3861" width="3.6640625" customWidth="1"/>
    <col min="3862" max="3862" width="6.6640625" customWidth="1"/>
    <col min="3863" max="3863" width="4" customWidth="1"/>
    <col min="4106" max="4106" width="3.44140625" customWidth="1"/>
    <col min="4107" max="4107" width="3.6640625" customWidth="1"/>
    <col min="4108" max="4108" width="17.109375" customWidth="1"/>
    <col min="4109" max="4109" width="18.6640625" customWidth="1"/>
    <col min="4110" max="4110" width="6.109375" customWidth="1"/>
    <col min="4111" max="4111" width="5.33203125" customWidth="1"/>
    <col min="4112" max="4112" width="4.88671875" customWidth="1"/>
    <col min="4113" max="4114" width="5" customWidth="1"/>
    <col min="4115" max="4116" width="4.33203125" customWidth="1"/>
    <col min="4117" max="4117" width="3.6640625" customWidth="1"/>
    <col min="4118" max="4118" width="6.6640625" customWidth="1"/>
    <col min="4119" max="4119" width="4" customWidth="1"/>
    <col min="4362" max="4362" width="3.44140625" customWidth="1"/>
    <col min="4363" max="4363" width="3.6640625" customWidth="1"/>
    <col min="4364" max="4364" width="17.109375" customWidth="1"/>
    <col min="4365" max="4365" width="18.6640625" customWidth="1"/>
    <col min="4366" max="4366" width="6.109375" customWidth="1"/>
    <col min="4367" max="4367" width="5.33203125" customWidth="1"/>
    <col min="4368" max="4368" width="4.88671875" customWidth="1"/>
    <col min="4369" max="4370" width="5" customWidth="1"/>
    <col min="4371" max="4372" width="4.33203125" customWidth="1"/>
    <col min="4373" max="4373" width="3.6640625" customWidth="1"/>
    <col min="4374" max="4374" width="6.6640625" customWidth="1"/>
    <col min="4375" max="4375" width="4" customWidth="1"/>
    <col min="4618" max="4618" width="3.44140625" customWidth="1"/>
    <col min="4619" max="4619" width="3.6640625" customWidth="1"/>
    <col min="4620" max="4620" width="17.109375" customWidth="1"/>
    <col min="4621" max="4621" width="18.6640625" customWidth="1"/>
    <col min="4622" max="4622" width="6.109375" customWidth="1"/>
    <col min="4623" max="4623" width="5.33203125" customWidth="1"/>
    <col min="4624" max="4624" width="4.88671875" customWidth="1"/>
    <col min="4625" max="4626" width="5" customWidth="1"/>
    <col min="4627" max="4628" width="4.33203125" customWidth="1"/>
    <col min="4629" max="4629" width="3.6640625" customWidth="1"/>
    <col min="4630" max="4630" width="6.6640625" customWidth="1"/>
    <col min="4631" max="4631" width="4" customWidth="1"/>
    <col min="4874" max="4874" width="3.44140625" customWidth="1"/>
    <col min="4875" max="4875" width="3.6640625" customWidth="1"/>
    <col min="4876" max="4876" width="17.109375" customWidth="1"/>
    <col min="4877" max="4877" width="18.6640625" customWidth="1"/>
    <col min="4878" max="4878" width="6.109375" customWidth="1"/>
    <col min="4879" max="4879" width="5.33203125" customWidth="1"/>
    <col min="4880" max="4880" width="4.88671875" customWidth="1"/>
    <col min="4881" max="4882" width="5" customWidth="1"/>
    <col min="4883" max="4884" width="4.33203125" customWidth="1"/>
    <col min="4885" max="4885" width="3.6640625" customWidth="1"/>
    <col min="4886" max="4886" width="6.6640625" customWidth="1"/>
    <col min="4887" max="4887" width="4" customWidth="1"/>
    <col min="5130" max="5130" width="3.44140625" customWidth="1"/>
    <col min="5131" max="5131" width="3.6640625" customWidth="1"/>
    <col min="5132" max="5132" width="17.109375" customWidth="1"/>
    <col min="5133" max="5133" width="18.6640625" customWidth="1"/>
    <col min="5134" max="5134" width="6.109375" customWidth="1"/>
    <col min="5135" max="5135" width="5.33203125" customWidth="1"/>
    <col min="5136" max="5136" width="4.88671875" customWidth="1"/>
    <col min="5137" max="5138" width="5" customWidth="1"/>
    <col min="5139" max="5140" width="4.33203125" customWidth="1"/>
    <col min="5141" max="5141" width="3.6640625" customWidth="1"/>
    <col min="5142" max="5142" width="6.6640625" customWidth="1"/>
    <col min="5143" max="5143" width="4" customWidth="1"/>
    <col min="5386" max="5386" width="3.44140625" customWidth="1"/>
    <col min="5387" max="5387" width="3.6640625" customWidth="1"/>
    <col min="5388" max="5388" width="17.109375" customWidth="1"/>
    <col min="5389" max="5389" width="18.6640625" customWidth="1"/>
    <col min="5390" max="5390" width="6.109375" customWidth="1"/>
    <col min="5391" max="5391" width="5.33203125" customWidth="1"/>
    <col min="5392" max="5392" width="4.88671875" customWidth="1"/>
    <col min="5393" max="5394" width="5" customWidth="1"/>
    <col min="5395" max="5396" width="4.33203125" customWidth="1"/>
    <col min="5397" max="5397" width="3.6640625" customWidth="1"/>
    <col min="5398" max="5398" width="6.6640625" customWidth="1"/>
    <col min="5399" max="5399" width="4" customWidth="1"/>
    <col min="5642" max="5642" width="3.44140625" customWidth="1"/>
    <col min="5643" max="5643" width="3.6640625" customWidth="1"/>
    <col min="5644" max="5644" width="17.109375" customWidth="1"/>
    <col min="5645" max="5645" width="18.6640625" customWidth="1"/>
    <col min="5646" max="5646" width="6.109375" customWidth="1"/>
    <col min="5647" max="5647" width="5.33203125" customWidth="1"/>
    <col min="5648" max="5648" width="4.88671875" customWidth="1"/>
    <col min="5649" max="5650" width="5" customWidth="1"/>
    <col min="5651" max="5652" width="4.33203125" customWidth="1"/>
    <col min="5653" max="5653" width="3.6640625" customWidth="1"/>
    <col min="5654" max="5654" width="6.6640625" customWidth="1"/>
    <col min="5655" max="5655" width="4" customWidth="1"/>
    <col min="5898" max="5898" width="3.44140625" customWidth="1"/>
    <col min="5899" max="5899" width="3.6640625" customWidth="1"/>
    <col min="5900" max="5900" width="17.109375" customWidth="1"/>
    <col min="5901" max="5901" width="18.6640625" customWidth="1"/>
    <col min="5902" max="5902" width="6.109375" customWidth="1"/>
    <col min="5903" max="5903" width="5.33203125" customWidth="1"/>
    <col min="5904" max="5904" width="4.88671875" customWidth="1"/>
    <col min="5905" max="5906" width="5" customWidth="1"/>
    <col min="5907" max="5908" width="4.33203125" customWidth="1"/>
    <col min="5909" max="5909" width="3.6640625" customWidth="1"/>
    <col min="5910" max="5910" width="6.6640625" customWidth="1"/>
    <col min="5911" max="5911" width="4" customWidth="1"/>
    <col min="6154" max="6154" width="3.44140625" customWidth="1"/>
    <col min="6155" max="6155" width="3.6640625" customWidth="1"/>
    <col min="6156" max="6156" width="17.109375" customWidth="1"/>
    <col min="6157" max="6157" width="18.6640625" customWidth="1"/>
    <col min="6158" max="6158" width="6.109375" customWidth="1"/>
    <col min="6159" max="6159" width="5.33203125" customWidth="1"/>
    <col min="6160" max="6160" width="4.88671875" customWidth="1"/>
    <col min="6161" max="6162" width="5" customWidth="1"/>
    <col min="6163" max="6164" width="4.33203125" customWidth="1"/>
    <col min="6165" max="6165" width="3.6640625" customWidth="1"/>
    <col min="6166" max="6166" width="6.6640625" customWidth="1"/>
    <col min="6167" max="6167" width="4" customWidth="1"/>
    <col min="6410" max="6410" width="3.44140625" customWidth="1"/>
    <col min="6411" max="6411" width="3.6640625" customWidth="1"/>
    <col min="6412" max="6412" width="17.109375" customWidth="1"/>
    <col min="6413" max="6413" width="18.6640625" customWidth="1"/>
    <col min="6414" max="6414" width="6.109375" customWidth="1"/>
    <col min="6415" max="6415" width="5.33203125" customWidth="1"/>
    <col min="6416" max="6416" width="4.88671875" customWidth="1"/>
    <col min="6417" max="6418" width="5" customWidth="1"/>
    <col min="6419" max="6420" width="4.33203125" customWidth="1"/>
    <col min="6421" max="6421" width="3.6640625" customWidth="1"/>
    <col min="6422" max="6422" width="6.6640625" customWidth="1"/>
    <col min="6423" max="6423" width="4" customWidth="1"/>
    <col min="6666" max="6666" width="3.44140625" customWidth="1"/>
    <col min="6667" max="6667" width="3.6640625" customWidth="1"/>
    <col min="6668" max="6668" width="17.109375" customWidth="1"/>
    <col min="6669" max="6669" width="18.6640625" customWidth="1"/>
    <col min="6670" max="6670" width="6.109375" customWidth="1"/>
    <col min="6671" max="6671" width="5.33203125" customWidth="1"/>
    <col min="6672" max="6672" width="4.88671875" customWidth="1"/>
    <col min="6673" max="6674" width="5" customWidth="1"/>
    <col min="6675" max="6676" width="4.33203125" customWidth="1"/>
    <col min="6677" max="6677" width="3.6640625" customWidth="1"/>
    <col min="6678" max="6678" width="6.6640625" customWidth="1"/>
    <col min="6679" max="6679" width="4" customWidth="1"/>
    <col min="6922" max="6922" width="3.44140625" customWidth="1"/>
    <col min="6923" max="6923" width="3.6640625" customWidth="1"/>
    <col min="6924" max="6924" width="17.109375" customWidth="1"/>
    <col min="6925" max="6925" width="18.6640625" customWidth="1"/>
    <col min="6926" max="6926" width="6.109375" customWidth="1"/>
    <col min="6927" max="6927" width="5.33203125" customWidth="1"/>
    <col min="6928" max="6928" width="4.88671875" customWidth="1"/>
    <col min="6929" max="6930" width="5" customWidth="1"/>
    <col min="6931" max="6932" width="4.33203125" customWidth="1"/>
    <col min="6933" max="6933" width="3.6640625" customWidth="1"/>
    <col min="6934" max="6934" width="6.6640625" customWidth="1"/>
    <col min="6935" max="6935" width="4" customWidth="1"/>
    <col min="7178" max="7178" width="3.44140625" customWidth="1"/>
    <col min="7179" max="7179" width="3.6640625" customWidth="1"/>
    <col min="7180" max="7180" width="17.109375" customWidth="1"/>
    <col min="7181" max="7181" width="18.6640625" customWidth="1"/>
    <col min="7182" max="7182" width="6.109375" customWidth="1"/>
    <col min="7183" max="7183" width="5.33203125" customWidth="1"/>
    <col min="7184" max="7184" width="4.88671875" customWidth="1"/>
    <col min="7185" max="7186" width="5" customWidth="1"/>
    <col min="7187" max="7188" width="4.33203125" customWidth="1"/>
    <col min="7189" max="7189" width="3.6640625" customWidth="1"/>
    <col min="7190" max="7190" width="6.6640625" customWidth="1"/>
    <col min="7191" max="7191" width="4" customWidth="1"/>
    <col min="7434" max="7434" width="3.44140625" customWidth="1"/>
    <col min="7435" max="7435" width="3.6640625" customWidth="1"/>
    <col min="7436" max="7436" width="17.109375" customWidth="1"/>
    <col min="7437" max="7437" width="18.6640625" customWidth="1"/>
    <col min="7438" max="7438" width="6.109375" customWidth="1"/>
    <col min="7439" max="7439" width="5.33203125" customWidth="1"/>
    <col min="7440" max="7440" width="4.88671875" customWidth="1"/>
    <col min="7441" max="7442" width="5" customWidth="1"/>
    <col min="7443" max="7444" width="4.33203125" customWidth="1"/>
    <col min="7445" max="7445" width="3.6640625" customWidth="1"/>
    <col min="7446" max="7446" width="6.6640625" customWidth="1"/>
    <col min="7447" max="7447" width="4" customWidth="1"/>
    <col min="7690" max="7690" width="3.44140625" customWidth="1"/>
    <col min="7691" max="7691" width="3.6640625" customWidth="1"/>
    <col min="7692" max="7692" width="17.109375" customWidth="1"/>
    <col min="7693" max="7693" width="18.6640625" customWidth="1"/>
    <col min="7694" max="7694" width="6.109375" customWidth="1"/>
    <col min="7695" max="7695" width="5.33203125" customWidth="1"/>
    <col min="7696" max="7696" width="4.88671875" customWidth="1"/>
    <col min="7697" max="7698" width="5" customWidth="1"/>
    <col min="7699" max="7700" width="4.33203125" customWidth="1"/>
    <col min="7701" max="7701" width="3.6640625" customWidth="1"/>
    <col min="7702" max="7702" width="6.6640625" customWidth="1"/>
    <col min="7703" max="7703" width="4" customWidth="1"/>
    <col min="7946" max="7946" width="3.44140625" customWidth="1"/>
    <col min="7947" max="7947" width="3.6640625" customWidth="1"/>
    <col min="7948" max="7948" width="17.109375" customWidth="1"/>
    <col min="7949" max="7949" width="18.6640625" customWidth="1"/>
    <col min="7950" max="7950" width="6.109375" customWidth="1"/>
    <col min="7951" max="7951" width="5.33203125" customWidth="1"/>
    <col min="7952" max="7952" width="4.88671875" customWidth="1"/>
    <col min="7953" max="7954" width="5" customWidth="1"/>
    <col min="7955" max="7956" width="4.33203125" customWidth="1"/>
    <col min="7957" max="7957" width="3.6640625" customWidth="1"/>
    <col min="7958" max="7958" width="6.6640625" customWidth="1"/>
    <col min="7959" max="7959" width="4" customWidth="1"/>
    <col min="8202" max="8202" width="3.44140625" customWidth="1"/>
    <col min="8203" max="8203" width="3.6640625" customWidth="1"/>
    <col min="8204" max="8204" width="17.109375" customWidth="1"/>
    <col min="8205" max="8205" width="18.6640625" customWidth="1"/>
    <col min="8206" max="8206" width="6.109375" customWidth="1"/>
    <col min="8207" max="8207" width="5.33203125" customWidth="1"/>
    <col min="8208" max="8208" width="4.88671875" customWidth="1"/>
    <col min="8209" max="8210" width="5" customWidth="1"/>
    <col min="8211" max="8212" width="4.33203125" customWidth="1"/>
    <col min="8213" max="8213" width="3.6640625" customWidth="1"/>
    <col min="8214" max="8214" width="6.6640625" customWidth="1"/>
    <col min="8215" max="8215" width="4" customWidth="1"/>
    <col min="8458" max="8458" width="3.44140625" customWidth="1"/>
    <col min="8459" max="8459" width="3.6640625" customWidth="1"/>
    <col min="8460" max="8460" width="17.109375" customWidth="1"/>
    <col min="8461" max="8461" width="18.6640625" customWidth="1"/>
    <col min="8462" max="8462" width="6.109375" customWidth="1"/>
    <col min="8463" max="8463" width="5.33203125" customWidth="1"/>
    <col min="8464" max="8464" width="4.88671875" customWidth="1"/>
    <col min="8465" max="8466" width="5" customWidth="1"/>
    <col min="8467" max="8468" width="4.33203125" customWidth="1"/>
    <col min="8469" max="8469" width="3.6640625" customWidth="1"/>
    <col min="8470" max="8470" width="6.6640625" customWidth="1"/>
    <col min="8471" max="8471" width="4" customWidth="1"/>
    <col min="8714" max="8714" width="3.44140625" customWidth="1"/>
    <col min="8715" max="8715" width="3.6640625" customWidth="1"/>
    <col min="8716" max="8716" width="17.109375" customWidth="1"/>
    <col min="8717" max="8717" width="18.6640625" customWidth="1"/>
    <col min="8718" max="8718" width="6.109375" customWidth="1"/>
    <col min="8719" max="8719" width="5.33203125" customWidth="1"/>
    <col min="8720" max="8720" width="4.88671875" customWidth="1"/>
    <col min="8721" max="8722" width="5" customWidth="1"/>
    <col min="8723" max="8724" width="4.33203125" customWidth="1"/>
    <col min="8725" max="8725" width="3.6640625" customWidth="1"/>
    <col min="8726" max="8726" width="6.6640625" customWidth="1"/>
    <col min="8727" max="8727" width="4" customWidth="1"/>
    <col min="8970" max="8970" width="3.44140625" customWidth="1"/>
    <col min="8971" max="8971" width="3.6640625" customWidth="1"/>
    <col min="8972" max="8972" width="17.109375" customWidth="1"/>
    <col min="8973" max="8973" width="18.6640625" customWidth="1"/>
    <col min="8974" max="8974" width="6.109375" customWidth="1"/>
    <col min="8975" max="8975" width="5.33203125" customWidth="1"/>
    <col min="8976" max="8976" width="4.88671875" customWidth="1"/>
    <col min="8977" max="8978" width="5" customWidth="1"/>
    <col min="8979" max="8980" width="4.33203125" customWidth="1"/>
    <col min="8981" max="8981" width="3.6640625" customWidth="1"/>
    <col min="8982" max="8982" width="6.6640625" customWidth="1"/>
    <col min="8983" max="8983" width="4" customWidth="1"/>
    <col min="9226" max="9226" width="3.44140625" customWidth="1"/>
    <col min="9227" max="9227" width="3.6640625" customWidth="1"/>
    <col min="9228" max="9228" width="17.109375" customWidth="1"/>
    <col min="9229" max="9229" width="18.6640625" customWidth="1"/>
    <col min="9230" max="9230" width="6.109375" customWidth="1"/>
    <col min="9231" max="9231" width="5.33203125" customWidth="1"/>
    <col min="9232" max="9232" width="4.88671875" customWidth="1"/>
    <col min="9233" max="9234" width="5" customWidth="1"/>
    <col min="9235" max="9236" width="4.33203125" customWidth="1"/>
    <col min="9237" max="9237" width="3.6640625" customWidth="1"/>
    <col min="9238" max="9238" width="6.6640625" customWidth="1"/>
    <col min="9239" max="9239" width="4" customWidth="1"/>
    <col min="9482" max="9482" width="3.44140625" customWidth="1"/>
    <col min="9483" max="9483" width="3.6640625" customWidth="1"/>
    <col min="9484" max="9484" width="17.109375" customWidth="1"/>
    <col min="9485" max="9485" width="18.6640625" customWidth="1"/>
    <col min="9486" max="9486" width="6.109375" customWidth="1"/>
    <col min="9487" max="9487" width="5.33203125" customWidth="1"/>
    <col min="9488" max="9488" width="4.88671875" customWidth="1"/>
    <col min="9489" max="9490" width="5" customWidth="1"/>
    <col min="9491" max="9492" width="4.33203125" customWidth="1"/>
    <col min="9493" max="9493" width="3.6640625" customWidth="1"/>
    <col min="9494" max="9494" width="6.6640625" customWidth="1"/>
    <col min="9495" max="9495" width="4" customWidth="1"/>
    <col min="9738" max="9738" width="3.44140625" customWidth="1"/>
    <col min="9739" max="9739" width="3.6640625" customWidth="1"/>
    <col min="9740" max="9740" width="17.109375" customWidth="1"/>
    <col min="9741" max="9741" width="18.6640625" customWidth="1"/>
    <col min="9742" max="9742" width="6.109375" customWidth="1"/>
    <col min="9743" max="9743" width="5.33203125" customWidth="1"/>
    <col min="9744" max="9744" width="4.88671875" customWidth="1"/>
    <col min="9745" max="9746" width="5" customWidth="1"/>
    <col min="9747" max="9748" width="4.33203125" customWidth="1"/>
    <col min="9749" max="9749" width="3.6640625" customWidth="1"/>
    <col min="9750" max="9750" width="6.6640625" customWidth="1"/>
    <col min="9751" max="9751" width="4" customWidth="1"/>
    <col min="9994" max="9994" width="3.44140625" customWidth="1"/>
    <col min="9995" max="9995" width="3.6640625" customWidth="1"/>
    <col min="9996" max="9996" width="17.109375" customWidth="1"/>
    <col min="9997" max="9997" width="18.6640625" customWidth="1"/>
    <col min="9998" max="9998" width="6.109375" customWidth="1"/>
    <col min="9999" max="9999" width="5.33203125" customWidth="1"/>
    <col min="10000" max="10000" width="4.88671875" customWidth="1"/>
    <col min="10001" max="10002" width="5" customWidth="1"/>
    <col min="10003" max="10004" width="4.33203125" customWidth="1"/>
    <col min="10005" max="10005" width="3.6640625" customWidth="1"/>
    <col min="10006" max="10006" width="6.6640625" customWidth="1"/>
    <col min="10007" max="10007" width="4" customWidth="1"/>
    <col min="10250" max="10250" width="3.44140625" customWidth="1"/>
    <col min="10251" max="10251" width="3.6640625" customWidth="1"/>
    <col min="10252" max="10252" width="17.109375" customWidth="1"/>
    <col min="10253" max="10253" width="18.6640625" customWidth="1"/>
    <col min="10254" max="10254" width="6.109375" customWidth="1"/>
    <col min="10255" max="10255" width="5.33203125" customWidth="1"/>
    <col min="10256" max="10256" width="4.88671875" customWidth="1"/>
    <col min="10257" max="10258" width="5" customWidth="1"/>
    <col min="10259" max="10260" width="4.33203125" customWidth="1"/>
    <col min="10261" max="10261" width="3.6640625" customWidth="1"/>
    <col min="10262" max="10262" width="6.6640625" customWidth="1"/>
    <col min="10263" max="10263" width="4" customWidth="1"/>
    <col min="10506" max="10506" width="3.44140625" customWidth="1"/>
    <col min="10507" max="10507" width="3.6640625" customWidth="1"/>
    <col min="10508" max="10508" width="17.109375" customWidth="1"/>
    <col min="10509" max="10509" width="18.6640625" customWidth="1"/>
    <col min="10510" max="10510" width="6.109375" customWidth="1"/>
    <col min="10511" max="10511" width="5.33203125" customWidth="1"/>
    <col min="10512" max="10512" width="4.88671875" customWidth="1"/>
    <col min="10513" max="10514" width="5" customWidth="1"/>
    <col min="10515" max="10516" width="4.33203125" customWidth="1"/>
    <col min="10517" max="10517" width="3.6640625" customWidth="1"/>
    <col min="10518" max="10518" width="6.6640625" customWidth="1"/>
    <col min="10519" max="10519" width="4" customWidth="1"/>
    <col min="10762" max="10762" width="3.44140625" customWidth="1"/>
    <col min="10763" max="10763" width="3.6640625" customWidth="1"/>
    <col min="10764" max="10764" width="17.109375" customWidth="1"/>
    <col min="10765" max="10765" width="18.6640625" customWidth="1"/>
    <col min="10766" max="10766" width="6.109375" customWidth="1"/>
    <col min="10767" max="10767" width="5.33203125" customWidth="1"/>
    <col min="10768" max="10768" width="4.88671875" customWidth="1"/>
    <col min="10769" max="10770" width="5" customWidth="1"/>
    <col min="10771" max="10772" width="4.33203125" customWidth="1"/>
    <col min="10773" max="10773" width="3.6640625" customWidth="1"/>
    <col min="10774" max="10774" width="6.6640625" customWidth="1"/>
    <col min="10775" max="10775" width="4" customWidth="1"/>
    <col min="11018" max="11018" width="3.44140625" customWidth="1"/>
    <col min="11019" max="11019" width="3.6640625" customWidth="1"/>
    <col min="11020" max="11020" width="17.109375" customWidth="1"/>
    <col min="11021" max="11021" width="18.6640625" customWidth="1"/>
    <col min="11022" max="11022" width="6.109375" customWidth="1"/>
    <col min="11023" max="11023" width="5.33203125" customWidth="1"/>
    <col min="11024" max="11024" width="4.88671875" customWidth="1"/>
    <col min="11025" max="11026" width="5" customWidth="1"/>
    <col min="11027" max="11028" width="4.33203125" customWidth="1"/>
    <col min="11029" max="11029" width="3.6640625" customWidth="1"/>
    <col min="11030" max="11030" width="6.6640625" customWidth="1"/>
    <col min="11031" max="11031" width="4" customWidth="1"/>
    <col min="11274" max="11274" width="3.44140625" customWidth="1"/>
    <col min="11275" max="11275" width="3.6640625" customWidth="1"/>
    <col min="11276" max="11276" width="17.109375" customWidth="1"/>
    <col min="11277" max="11277" width="18.6640625" customWidth="1"/>
    <col min="11278" max="11278" width="6.109375" customWidth="1"/>
    <col min="11279" max="11279" width="5.33203125" customWidth="1"/>
    <col min="11280" max="11280" width="4.88671875" customWidth="1"/>
    <col min="11281" max="11282" width="5" customWidth="1"/>
    <col min="11283" max="11284" width="4.33203125" customWidth="1"/>
    <col min="11285" max="11285" width="3.6640625" customWidth="1"/>
    <col min="11286" max="11286" width="6.6640625" customWidth="1"/>
    <col min="11287" max="11287" width="4" customWidth="1"/>
    <col min="11530" max="11530" width="3.44140625" customWidth="1"/>
    <col min="11531" max="11531" width="3.6640625" customWidth="1"/>
    <col min="11532" max="11532" width="17.109375" customWidth="1"/>
    <col min="11533" max="11533" width="18.6640625" customWidth="1"/>
    <col min="11534" max="11534" width="6.109375" customWidth="1"/>
    <col min="11535" max="11535" width="5.33203125" customWidth="1"/>
    <col min="11536" max="11536" width="4.88671875" customWidth="1"/>
    <col min="11537" max="11538" width="5" customWidth="1"/>
    <col min="11539" max="11540" width="4.33203125" customWidth="1"/>
    <col min="11541" max="11541" width="3.6640625" customWidth="1"/>
    <col min="11542" max="11542" width="6.6640625" customWidth="1"/>
    <col min="11543" max="11543" width="4" customWidth="1"/>
    <col min="11786" max="11786" width="3.44140625" customWidth="1"/>
    <col min="11787" max="11787" width="3.6640625" customWidth="1"/>
    <col min="11788" max="11788" width="17.109375" customWidth="1"/>
    <col min="11789" max="11789" width="18.6640625" customWidth="1"/>
    <col min="11790" max="11790" width="6.109375" customWidth="1"/>
    <col min="11791" max="11791" width="5.33203125" customWidth="1"/>
    <col min="11792" max="11792" width="4.88671875" customWidth="1"/>
    <col min="11793" max="11794" width="5" customWidth="1"/>
    <col min="11795" max="11796" width="4.33203125" customWidth="1"/>
    <col min="11797" max="11797" width="3.6640625" customWidth="1"/>
    <col min="11798" max="11798" width="6.6640625" customWidth="1"/>
    <col min="11799" max="11799" width="4" customWidth="1"/>
    <col min="12042" max="12042" width="3.44140625" customWidth="1"/>
    <col min="12043" max="12043" width="3.6640625" customWidth="1"/>
    <col min="12044" max="12044" width="17.109375" customWidth="1"/>
    <col min="12045" max="12045" width="18.6640625" customWidth="1"/>
    <col min="12046" max="12046" width="6.109375" customWidth="1"/>
    <col min="12047" max="12047" width="5.33203125" customWidth="1"/>
    <col min="12048" max="12048" width="4.88671875" customWidth="1"/>
    <col min="12049" max="12050" width="5" customWidth="1"/>
    <col min="12051" max="12052" width="4.33203125" customWidth="1"/>
    <col min="12053" max="12053" width="3.6640625" customWidth="1"/>
    <col min="12054" max="12054" width="6.6640625" customWidth="1"/>
    <col min="12055" max="12055" width="4" customWidth="1"/>
    <col min="12298" max="12298" width="3.44140625" customWidth="1"/>
    <col min="12299" max="12299" width="3.6640625" customWidth="1"/>
    <col min="12300" max="12300" width="17.109375" customWidth="1"/>
    <col min="12301" max="12301" width="18.6640625" customWidth="1"/>
    <col min="12302" max="12302" width="6.109375" customWidth="1"/>
    <col min="12303" max="12303" width="5.33203125" customWidth="1"/>
    <col min="12304" max="12304" width="4.88671875" customWidth="1"/>
    <col min="12305" max="12306" width="5" customWidth="1"/>
    <col min="12307" max="12308" width="4.33203125" customWidth="1"/>
    <col min="12309" max="12309" width="3.6640625" customWidth="1"/>
    <col min="12310" max="12310" width="6.6640625" customWidth="1"/>
    <col min="12311" max="12311" width="4" customWidth="1"/>
    <col min="12554" max="12554" width="3.44140625" customWidth="1"/>
    <col min="12555" max="12555" width="3.6640625" customWidth="1"/>
    <col min="12556" max="12556" width="17.109375" customWidth="1"/>
    <col min="12557" max="12557" width="18.6640625" customWidth="1"/>
    <col min="12558" max="12558" width="6.109375" customWidth="1"/>
    <col min="12559" max="12559" width="5.33203125" customWidth="1"/>
    <col min="12560" max="12560" width="4.88671875" customWidth="1"/>
    <col min="12561" max="12562" width="5" customWidth="1"/>
    <col min="12563" max="12564" width="4.33203125" customWidth="1"/>
    <col min="12565" max="12565" width="3.6640625" customWidth="1"/>
    <col min="12566" max="12566" width="6.6640625" customWidth="1"/>
    <col min="12567" max="12567" width="4" customWidth="1"/>
    <col min="12810" max="12810" width="3.44140625" customWidth="1"/>
    <col min="12811" max="12811" width="3.6640625" customWidth="1"/>
    <col min="12812" max="12812" width="17.109375" customWidth="1"/>
    <col min="12813" max="12813" width="18.6640625" customWidth="1"/>
    <col min="12814" max="12814" width="6.109375" customWidth="1"/>
    <col min="12815" max="12815" width="5.33203125" customWidth="1"/>
    <col min="12816" max="12816" width="4.88671875" customWidth="1"/>
    <col min="12817" max="12818" width="5" customWidth="1"/>
    <col min="12819" max="12820" width="4.33203125" customWidth="1"/>
    <col min="12821" max="12821" width="3.6640625" customWidth="1"/>
    <col min="12822" max="12822" width="6.6640625" customWidth="1"/>
    <col min="12823" max="12823" width="4" customWidth="1"/>
    <col min="13066" max="13066" width="3.44140625" customWidth="1"/>
    <col min="13067" max="13067" width="3.6640625" customWidth="1"/>
    <col min="13068" max="13068" width="17.109375" customWidth="1"/>
    <col min="13069" max="13069" width="18.6640625" customWidth="1"/>
    <col min="13070" max="13070" width="6.109375" customWidth="1"/>
    <col min="13071" max="13071" width="5.33203125" customWidth="1"/>
    <col min="13072" max="13072" width="4.88671875" customWidth="1"/>
    <col min="13073" max="13074" width="5" customWidth="1"/>
    <col min="13075" max="13076" width="4.33203125" customWidth="1"/>
    <col min="13077" max="13077" width="3.6640625" customWidth="1"/>
    <col min="13078" max="13078" width="6.6640625" customWidth="1"/>
    <col min="13079" max="13079" width="4" customWidth="1"/>
    <col min="13322" max="13322" width="3.44140625" customWidth="1"/>
    <col min="13323" max="13323" width="3.6640625" customWidth="1"/>
    <col min="13324" max="13324" width="17.109375" customWidth="1"/>
    <col min="13325" max="13325" width="18.6640625" customWidth="1"/>
    <col min="13326" max="13326" width="6.109375" customWidth="1"/>
    <col min="13327" max="13327" width="5.33203125" customWidth="1"/>
    <col min="13328" max="13328" width="4.88671875" customWidth="1"/>
    <col min="13329" max="13330" width="5" customWidth="1"/>
    <col min="13331" max="13332" width="4.33203125" customWidth="1"/>
    <col min="13333" max="13333" width="3.6640625" customWidth="1"/>
    <col min="13334" max="13334" width="6.6640625" customWidth="1"/>
    <col min="13335" max="13335" width="4" customWidth="1"/>
    <col min="13578" max="13578" width="3.44140625" customWidth="1"/>
    <col min="13579" max="13579" width="3.6640625" customWidth="1"/>
    <col min="13580" max="13580" width="17.109375" customWidth="1"/>
    <col min="13581" max="13581" width="18.6640625" customWidth="1"/>
    <col min="13582" max="13582" width="6.109375" customWidth="1"/>
    <col min="13583" max="13583" width="5.33203125" customWidth="1"/>
    <col min="13584" max="13584" width="4.88671875" customWidth="1"/>
    <col min="13585" max="13586" width="5" customWidth="1"/>
    <col min="13587" max="13588" width="4.33203125" customWidth="1"/>
    <col min="13589" max="13589" width="3.6640625" customWidth="1"/>
    <col min="13590" max="13590" width="6.6640625" customWidth="1"/>
    <col min="13591" max="13591" width="4" customWidth="1"/>
    <col min="13834" max="13834" width="3.44140625" customWidth="1"/>
    <col min="13835" max="13835" width="3.6640625" customWidth="1"/>
    <col min="13836" max="13836" width="17.109375" customWidth="1"/>
    <col min="13837" max="13837" width="18.6640625" customWidth="1"/>
    <col min="13838" max="13838" width="6.109375" customWidth="1"/>
    <col min="13839" max="13839" width="5.33203125" customWidth="1"/>
    <col min="13840" max="13840" width="4.88671875" customWidth="1"/>
    <col min="13841" max="13842" width="5" customWidth="1"/>
    <col min="13843" max="13844" width="4.33203125" customWidth="1"/>
    <col min="13845" max="13845" width="3.6640625" customWidth="1"/>
    <col min="13846" max="13846" width="6.6640625" customWidth="1"/>
    <col min="13847" max="13847" width="4" customWidth="1"/>
    <col min="14090" max="14090" width="3.44140625" customWidth="1"/>
    <col min="14091" max="14091" width="3.6640625" customWidth="1"/>
    <col min="14092" max="14092" width="17.109375" customWidth="1"/>
    <col min="14093" max="14093" width="18.6640625" customWidth="1"/>
    <col min="14094" max="14094" width="6.109375" customWidth="1"/>
    <col min="14095" max="14095" width="5.33203125" customWidth="1"/>
    <col min="14096" max="14096" width="4.88671875" customWidth="1"/>
    <col min="14097" max="14098" width="5" customWidth="1"/>
    <col min="14099" max="14100" width="4.33203125" customWidth="1"/>
    <col min="14101" max="14101" width="3.6640625" customWidth="1"/>
    <col min="14102" max="14102" width="6.6640625" customWidth="1"/>
    <col min="14103" max="14103" width="4" customWidth="1"/>
    <col min="14346" max="14346" width="3.44140625" customWidth="1"/>
    <col min="14347" max="14347" width="3.6640625" customWidth="1"/>
    <col min="14348" max="14348" width="17.109375" customWidth="1"/>
    <col min="14349" max="14349" width="18.6640625" customWidth="1"/>
    <col min="14350" max="14350" width="6.109375" customWidth="1"/>
    <col min="14351" max="14351" width="5.33203125" customWidth="1"/>
    <col min="14352" max="14352" width="4.88671875" customWidth="1"/>
    <col min="14353" max="14354" width="5" customWidth="1"/>
    <col min="14355" max="14356" width="4.33203125" customWidth="1"/>
    <col min="14357" max="14357" width="3.6640625" customWidth="1"/>
    <col min="14358" max="14358" width="6.6640625" customWidth="1"/>
    <col min="14359" max="14359" width="4" customWidth="1"/>
    <col min="14602" max="14602" width="3.44140625" customWidth="1"/>
    <col min="14603" max="14603" width="3.6640625" customWidth="1"/>
    <col min="14604" max="14604" width="17.109375" customWidth="1"/>
    <col min="14605" max="14605" width="18.6640625" customWidth="1"/>
    <col min="14606" max="14606" width="6.109375" customWidth="1"/>
    <col min="14607" max="14607" width="5.33203125" customWidth="1"/>
    <col min="14608" max="14608" width="4.88671875" customWidth="1"/>
    <col min="14609" max="14610" width="5" customWidth="1"/>
    <col min="14611" max="14612" width="4.33203125" customWidth="1"/>
    <col min="14613" max="14613" width="3.6640625" customWidth="1"/>
    <col min="14614" max="14614" width="6.6640625" customWidth="1"/>
    <col min="14615" max="14615" width="4" customWidth="1"/>
    <col min="14858" max="14858" width="3.44140625" customWidth="1"/>
    <col min="14859" max="14859" width="3.6640625" customWidth="1"/>
    <col min="14860" max="14860" width="17.109375" customWidth="1"/>
    <col min="14861" max="14861" width="18.6640625" customWidth="1"/>
    <col min="14862" max="14862" width="6.109375" customWidth="1"/>
    <col min="14863" max="14863" width="5.33203125" customWidth="1"/>
    <col min="14864" max="14864" width="4.88671875" customWidth="1"/>
    <col min="14865" max="14866" width="5" customWidth="1"/>
    <col min="14867" max="14868" width="4.33203125" customWidth="1"/>
    <col min="14869" max="14869" width="3.6640625" customWidth="1"/>
    <col min="14870" max="14870" width="6.6640625" customWidth="1"/>
    <col min="14871" max="14871" width="4" customWidth="1"/>
    <col min="15114" max="15114" width="3.44140625" customWidth="1"/>
    <col min="15115" max="15115" width="3.6640625" customWidth="1"/>
    <col min="15116" max="15116" width="17.109375" customWidth="1"/>
    <col min="15117" max="15117" width="18.6640625" customWidth="1"/>
    <col min="15118" max="15118" width="6.109375" customWidth="1"/>
    <col min="15119" max="15119" width="5.33203125" customWidth="1"/>
    <col min="15120" max="15120" width="4.88671875" customWidth="1"/>
    <col min="15121" max="15122" width="5" customWidth="1"/>
    <col min="15123" max="15124" width="4.33203125" customWidth="1"/>
    <col min="15125" max="15125" width="3.6640625" customWidth="1"/>
    <col min="15126" max="15126" width="6.6640625" customWidth="1"/>
    <col min="15127" max="15127" width="4" customWidth="1"/>
    <col min="15370" max="15370" width="3.44140625" customWidth="1"/>
    <col min="15371" max="15371" width="3.6640625" customWidth="1"/>
    <col min="15372" max="15372" width="17.109375" customWidth="1"/>
    <col min="15373" max="15373" width="18.6640625" customWidth="1"/>
    <col min="15374" max="15374" width="6.109375" customWidth="1"/>
    <col min="15375" max="15375" width="5.33203125" customWidth="1"/>
    <col min="15376" max="15376" width="4.88671875" customWidth="1"/>
    <col min="15377" max="15378" width="5" customWidth="1"/>
    <col min="15379" max="15380" width="4.33203125" customWidth="1"/>
    <col min="15381" max="15381" width="3.6640625" customWidth="1"/>
    <col min="15382" max="15382" width="6.6640625" customWidth="1"/>
    <col min="15383" max="15383" width="4" customWidth="1"/>
    <col min="15626" max="15626" width="3.44140625" customWidth="1"/>
    <col min="15627" max="15627" width="3.6640625" customWidth="1"/>
    <col min="15628" max="15628" width="17.109375" customWidth="1"/>
    <col min="15629" max="15629" width="18.6640625" customWidth="1"/>
    <col min="15630" max="15630" width="6.109375" customWidth="1"/>
    <col min="15631" max="15631" width="5.33203125" customWidth="1"/>
    <col min="15632" max="15632" width="4.88671875" customWidth="1"/>
    <col min="15633" max="15634" width="5" customWidth="1"/>
    <col min="15635" max="15636" width="4.33203125" customWidth="1"/>
    <col min="15637" max="15637" width="3.6640625" customWidth="1"/>
    <col min="15638" max="15638" width="6.6640625" customWidth="1"/>
    <col min="15639" max="15639" width="4" customWidth="1"/>
    <col min="15882" max="15882" width="3.44140625" customWidth="1"/>
    <col min="15883" max="15883" width="3.6640625" customWidth="1"/>
    <col min="15884" max="15884" width="17.109375" customWidth="1"/>
    <col min="15885" max="15885" width="18.6640625" customWidth="1"/>
    <col min="15886" max="15886" width="6.109375" customWidth="1"/>
    <col min="15887" max="15887" width="5.33203125" customWidth="1"/>
    <col min="15888" max="15888" width="4.88671875" customWidth="1"/>
    <col min="15889" max="15890" width="5" customWidth="1"/>
    <col min="15891" max="15892" width="4.33203125" customWidth="1"/>
    <col min="15893" max="15893" width="3.6640625" customWidth="1"/>
    <col min="15894" max="15894" width="6.6640625" customWidth="1"/>
    <col min="15895" max="15895" width="4" customWidth="1"/>
    <col min="16138" max="16138" width="3.44140625" customWidth="1"/>
    <col min="16139" max="16139" width="3.6640625" customWidth="1"/>
    <col min="16140" max="16140" width="17.109375" customWidth="1"/>
    <col min="16141" max="16141" width="18.6640625" customWidth="1"/>
    <col min="16142" max="16142" width="6.109375" customWidth="1"/>
    <col min="16143" max="16143" width="5.33203125" customWidth="1"/>
    <col min="16144" max="16144" width="4.88671875" customWidth="1"/>
    <col min="16145" max="16146" width="5" customWidth="1"/>
    <col min="16147" max="16148" width="4.33203125" customWidth="1"/>
    <col min="16149" max="16149" width="3.6640625" customWidth="1"/>
    <col min="16150" max="16150" width="6.6640625" customWidth="1"/>
    <col min="16151" max="16151" width="4" customWidth="1"/>
  </cols>
  <sheetData>
    <row r="1" spans="1:37" x14ac:dyDescent="0.3">
      <c r="B1" s="4"/>
      <c r="C1" s="4"/>
      <c r="D1" s="4"/>
      <c r="E1" s="4"/>
      <c r="F1" s="4"/>
      <c r="G1" s="2" t="s">
        <v>0</v>
      </c>
      <c r="H1" s="2"/>
      <c r="I1" s="2"/>
      <c r="J1" s="2"/>
      <c r="K1" s="2"/>
      <c r="L1" s="2"/>
      <c r="M1" s="2"/>
      <c r="N1" s="2"/>
      <c r="O1" s="75" t="s">
        <v>0</v>
      </c>
      <c r="P1" s="75"/>
      <c r="Q1" s="75"/>
      <c r="R1" s="3"/>
      <c r="T1" s="76" t="s">
        <v>1</v>
      </c>
      <c r="U1" s="76"/>
      <c r="V1" s="76"/>
      <c r="Y1" s="77" t="s">
        <v>2</v>
      </c>
      <c r="Z1" s="77"/>
      <c r="AA1" s="77"/>
      <c r="AD1" s="81" t="s">
        <v>369</v>
      </c>
      <c r="AE1" s="81"/>
      <c r="AF1" s="81"/>
    </row>
    <row r="2" spans="1:37" s="7" customFormat="1" x14ac:dyDescent="0.3">
      <c r="A2" s="72" t="s">
        <v>3</v>
      </c>
      <c r="B2" s="73"/>
      <c r="C2" s="73"/>
      <c r="D2" s="73"/>
      <c r="E2" s="73"/>
      <c r="F2" s="74"/>
      <c r="G2" s="74"/>
      <c r="H2" s="74"/>
      <c r="I2" s="74"/>
      <c r="J2" s="74"/>
      <c r="K2" s="74"/>
      <c r="L2" s="74"/>
      <c r="M2" s="74"/>
      <c r="N2" s="74"/>
      <c r="O2" s="5"/>
      <c r="P2" s="6"/>
      <c r="R2" s="8"/>
      <c r="T2" s="9"/>
      <c r="U2" s="10"/>
      <c r="V2" s="9"/>
      <c r="W2" s="5"/>
      <c r="Y2" s="9"/>
      <c r="Z2" s="10"/>
      <c r="AA2" s="9"/>
      <c r="AB2" s="5"/>
      <c r="AD2" s="9"/>
      <c r="AE2" s="10"/>
      <c r="AF2" s="9"/>
      <c r="AG2" s="5"/>
    </row>
    <row r="3" spans="1:37" ht="17.399999999999999" x14ac:dyDescent="0.3">
      <c r="A3" s="6" t="s">
        <v>4</v>
      </c>
      <c r="B3" s="6" t="s">
        <v>5</v>
      </c>
      <c r="C3" s="11" t="s">
        <v>6</v>
      </c>
      <c r="D3" s="11" t="s">
        <v>7</v>
      </c>
      <c r="E3" s="6" t="s">
        <v>8</v>
      </c>
      <c r="F3" s="6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/>
      <c r="O3" s="12" t="s">
        <v>16</v>
      </c>
      <c r="P3" s="13" t="s">
        <v>17</v>
      </c>
      <c r="Q3" s="13" t="s">
        <v>18</v>
      </c>
      <c r="R3" s="14" t="s">
        <v>19</v>
      </c>
      <c r="T3" s="15" t="s">
        <v>16</v>
      </c>
      <c r="U3" s="16" t="s">
        <v>17</v>
      </c>
      <c r="V3" s="16" t="s">
        <v>18</v>
      </c>
      <c r="W3" s="14" t="s">
        <v>19</v>
      </c>
      <c r="Y3" s="17" t="s">
        <v>16</v>
      </c>
      <c r="Z3" s="18" t="s">
        <v>17</v>
      </c>
      <c r="AA3" s="18" t="s">
        <v>18</v>
      </c>
      <c r="AB3" s="14" t="s">
        <v>19</v>
      </c>
      <c r="AD3" s="78" t="s">
        <v>16</v>
      </c>
      <c r="AE3" s="79" t="s">
        <v>17</v>
      </c>
      <c r="AF3" s="79" t="s">
        <v>18</v>
      </c>
      <c r="AG3" s="14" t="s">
        <v>19</v>
      </c>
      <c r="AI3" s="19"/>
      <c r="AJ3" s="19"/>
      <c r="AK3" s="19"/>
    </row>
    <row r="4" spans="1:37" ht="17.399999999999999" x14ac:dyDescent="0.3">
      <c r="A4" s="5" t="s">
        <v>20</v>
      </c>
      <c r="B4" s="5">
        <v>1</v>
      </c>
      <c r="C4" s="85" t="s">
        <v>370</v>
      </c>
      <c r="D4" s="85" t="s">
        <v>371</v>
      </c>
      <c r="E4" s="86">
        <v>1929</v>
      </c>
      <c r="F4" s="5"/>
      <c r="G4" s="5"/>
      <c r="H4" s="5"/>
      <c r="I4" s="5"/>
      <c r="J4" s="5"/>
      <c r="K4" s="5"/>
      <c r="L4" s="5"/>
      <c r="M4" s="5"/>
      <c r="N4" s="5"/>
      <c r="O4" s="20"/>
      <c r="P4" s="20"/>
      <c r="Q4" s="21"/>
      <c r="R4" s="22"/>
      <c r="T4" s="23"/>
      <c r="U4" s="16"/>
      <c r="V4" s="23"/>
      <c r="W4" s="22"/>
      <c r="Y4" s="24"/>
      <c r="Z4" s="18"/>
      <c r="AA4" s="24"/>
      <c r="AB4" s="22"/>
      <c r="AD4" s="84">
        <v>59</v>
      </c>
      <c r="AE4" s="79">
        <v>1</v>
      </c>
      <c r="AF4" s="80">
        <v>8</v>
      </c>
      <c r="AG4" s="22">
        <f>AB4+AF4</f>
        <v>8</v>
      </c>
      <c r="AI4" s="19"/>
      <c r="AJ4" s="19"/>
      <c r="AK4" s="19"/>
    </row>
    <row r="5" spans="1:37" x14ac:dyDescent="0.3">
      <c r="A5" s="5" t="s">
        <v>20</v>
      </c>
      <c r="B5" s="41" t="s">
        <v>378</v>
      </c>
      <c r="C5" s="62" t="s">
        <v>21</v>
      </c>
      <c r="D5" s="62" t="s">
        <v>22</v>
      </c>
      <c r="E5" s="63">
        <v>1934</v>
      </c>
      <c r="F5" s="5"/>
      <c r="G5" s="5">
        <v>45</v>
      </c>
      <c r="H5" s="5">
        <v>0</v>
      </c>
      <c r="I5" s="5">
        <v>1</v>
      </c>
      <c r="J5" s="5">
        <v>10</v>
      </c>
      <c r="K5" s="5">
        <v>20</v>
      </c>
      <c r="L5" s="5">
        <v>20</v>
      </c>
      <c r="M5" s="5"/>
      <c r="N5" s="5"/>
      <c r="O5" s="20">
        <v>96</v>
      </c>
      <c r="P5" s="13">
        <v>1</v>
      </c>
      <c r="Q5" s="21">
        <v>6</v>
      </c>
      <c r="R5" s="22">
        <f>Q5</f>
        <v>6</v>
      </c>
      <c r="T5" s="23">
        <v>115</v>
      </c>
      <c r="U5" s="16">
        <v>1</v>
      </c>
      <c r="V5" s="23">
        <v>1</v>
      </c>
      <c r="W5" s="22">
        <f>Q5+V5</f>
        <v>7</v>
      </c>
      <c r="Y5" s="24"/>
      <c r="Z5" s="18"/>
      <c r="AA5" s="24"/>
      <c r="AB5" s="22">
        <f>W5+AA5</f>
        <v>7</v>
      </c>
      <c r="AD5" s="80"/>
      <c r="AE5" s="79"/>
      <c r="AF5" s="80"/>
      <c r="AG5" s="22">
        <f>AB5+AF5</f>
        <v>7</v>
      </c>
    </row>
    <row r="6" spans="1:37" x14ac:dyDescent="0.3">
      <c r="A6" s="5" t="s">
        <v>20</v>
      </c>
      <c r="B6" s="41" t="s">
        <v>378</v>
      </c>
      <c r="C6" s="62" t="s">
        <v>31</v>
      </c>
      <c r="D6" s="62" t="s">
        <v>32</v>
      </c>
      <c r="E6" s="63">
        <v>1934</v>
      </c>
      <c r="F6" s="5"/>
      <c r="G6" s="5">
        <v>60</v>
      </c>
      <c r="H6" s="5">
        <v>0</v>
      </c>
      <c r="I6" s="5">
        <v>11</v>
      </c>
      <c r="J6" s="5">
        <v>20</v>
      </c>
      <c r="K6" s="5">
        <v>20</v>
      </c>
      <c r="L6" s="5">
        <v>0</v>
      </c>
      <c r="M6" s="5">
        <v>50</v>
      </c>
      <c r="N6" s="5"/>
      <c r="O6" s="20">
        <v>161</v>
      </c>
      <c r="P6" s="13">
        <v>4</v>
      </c>
      <c r="Q6" s="21">
        <v>1</v>
      </c>
      <c r="R6" s="22">
        <f>Q6</f>
        <v>1</v>
      </c>
      <c r="T6" s="23"/>
      <c r="U6" s="16"/>
      <c r="V6" s="23"/>
      <c r="W6" s="22">
        <f>Q6+V6</f>
        <v>1</v>
      </c>
      <c r="Y6" s="24"/>
      <c r="Z6" s="18"/>
      <c r="AA6" s="24"/>
      <c r="AB6" s="22">
        <f>W6+AA6</f>
        <v>1</v>
      </c>
      <c r="AD6" s="84">
        <v>96</v>
      </c>
      <c r="AE6" s="79">
        <v>2</v>
      </c>
      <c r="AF6" s="80">
        <v>6</v>
      </c>
      <c r="AG6" s="22">
        <f>AB6+AF6</f>
        <v>7</v>
      </c>
    </row>
    <row r="7" spans="1:37" x14ac:dyDescent="0.3">
      <c r="A7" s="5" t="s">
        <v>20</v>
      </c>
      <c r="B7" s="5">
        <v>4</v>
      </c>
      <c r="C7" s="8" t="s">
        <v>23</v>
      </c>
      <c r="D7" s="8" t="s">
        <v>24</v>
      </c>
      <c r="E7" s="5">
        <v>1931</v>
      </c>
      <c r="F7" s="5"/>
      <c r="G7" s="5">
        <v>20</v>
      </c>
      <c r="H7" s="5">
        <v>20</v>
      </c>
      <c r="I7" s="5">
        <v>11</v>
      </c>
      <c r="J7" s="5">
        <v>30</v>
      </c>
      <c r="K7" s="5">
        <v>20</v>
      </c>
      <c r="L7" s="5">
        <v>0</v>
      </c>
      <c r="M7" s="5"/>
      <c r="N7" s="5"/>
      <c r="O7" s="20">
        <v>101</v>
      </c>
      <c r="P7" s="13">
        <v>2</v>
      </c>
      <c r="Q7" s="21">
        <v>4</v>
      </c>
      <c r="R7" s="22">
        <f>Q7</f>
        <v>4</v>
      </c>
      <c r="T7" s="23"/>
      <c r="U7" s="16"/>
      <c r="V7" s="23"/>
      <c r="W7" s="22">
        <f>Q7+V7</f>
        <v>4</v>
      </c>
      <c r="Y7" s="24"/>
      <c r="Z7" s="18"/>
      <c r="AA7" s="24"/>
      <c r="AB7" s="22">
        <f>W7+AA7</f>
        <v>4</v>
      </c>
      <c r="AD7" s="80"/>
      <c r="AE7" s="79"/>
      <c r="AF7" s="80"/>
      <c r="AG7" s="22">
        <f>AB7+AF7</f>
        <v>4</v>
      </c>
    </row>
    <row r="8" spans="1:37" x14ac:dyDescent="0.3">
      <c r="A8" s="5" t="s">
        <v>20</v>
      </c>
      <c r="B8" s="5">
        <v>5</v>
      </c>
      <c r="C8" s="85" t="s">
        <v>372</v>
      </c>
      <c r="D8" s="85" t="s">
        <v>373</v>
      </c>
      <c r="E8" s="86">
        <v>1943</v>
      </c>
      <c r="F8" s="5"/>
      <c r="G8" s="5"/>
      <c r="H8" s="5"/>
      <c r="I8" s="5"/>
      <c r="J8" s="5"/>
      <c r="K8" s="5"/>
      <c r="L8" s="5"/>
      <c r="M8" s="5"/>
      <c r="N8" s="5"/>
      <c r="O8" s="20"/>
      <c r="P8" s="20"/>
      <c r="Q8" s="21"/>
      <c r="R8" s="22"/>
      <c r="T8" s="23"/>
      <c r="U8" s="16"/>
      <c r="V8" s="23"/>
      <c r="W8" s="22"/>
      <c r="Y8" s="24"/>
      <c r="Z8" s="18"/>
      <c r="AA8" s="24"/>
      <c r="AB8" s="22"/>
      <c r="AD8" s="84">
        <v>103</v>
      </c>
      <c r="AE8" s="79">
        <v>3</v>
      </c>
      <c r="AF8" s="80">
        <v>4</v>
      </c>
      <c r="AG8" s="22">
        <f>AB8+AF8</f>
        <v>4</v>
      </c>
    </row>
    <row r="9" spans="1:37" x14ac:dyDescent="0.3">
      <c r="A9" s="5" t="s">
        <v>20</v>
      </c>
      <c r="B9" s="5">
        <v>6</v>
      </c>
      <c r="C9" s="8" t="s">
        <v>27</v>
      </c>
      <c r="D9" s="25" t="s">
        <v>28</v>
      </c>
      <c r="E9" s="5">
        <v>1932</v>
      </c>
      <c r="F9" s="5"/>
      <c r="G9" s="5">
        <v>0</v>
      </c>
      <c r="H9" s="5">
        <v>0</v>
      </c>
      <c r="I9" s="5">
        <v>59</v>
      </c>
      <c r="J9" s="5">
        <v>30</v>
      </c>
      <c r="K9" s="5">
        <v>20</v>
      </c>
      <c r="L9" s="5">
        <v>0</v>
      </c>
      <c r="M9" s="5"/>
      <c r="N9" s="5"/>
      <c r="O9" s="20">
        <v>109</v>
      </c>
      <c r="P9" s="13">
        <v>3</v>
      </c>
      <c r="Q9" s="21">
        <v>2</v>
      </c>
      <c r="R9" s="22">
        <f>Q9</f>
        <v>2</v>
      </c>
      <c r="T9" s="23"/>
      <c r="U9" s="16"/>
      <c r="V9" s="23"/>
      <c r="W9" s="22">
        <f>Q9+V9</f>
        <v>2</v>
      </c>
      <c r="Y9" s="24"/>
      <c r="Z9" s="18"/>
      <c r="AA9" s="24"/>
      <c r="AB9" s="22">
        <f>W9+AA9</f>
        <v>2</v>
      </c>
      <c r="AD9" s="80"/>
      <c r="AE9" s="79"/>
      <c r="AF9" s="80"/>
      <c r="AG9" s="22">
        <f>AB9+AF9</f>
        <v>2</v>
      </c>
    </row>
    <row r="10" spans="1:37" x14ac:dyDescent="0.3">
      <c r="A10" s="5" t="s">
        <v>20</v>
      </c>
      <c r="B10" s="5">
        <v>7</v>
      </c>
      <c r="C10" s="62" t="s">
        <v>29</v>
      </c>
      <c r="D10" s="62" t="s">
        <v>30</v>
      </c>
      <c r="E10" s="63">
        <v>1938</v>
      </c>
      <c r="F10" s="5"/>
      <c r="G10" s="5"/>
      <c r="H10" s="5"/>
      <c r="I10" s="5"/>
      <c r="J10" s="5"/>
      <c r="K10" s="5"/>
      <c r="L10" s="5"/>
      <c r="M10" s="5"/>
      <c r="N10" s="5"/>
      <c r="O10" s="20"/>
      <c r="P10" s="13"/>
      <c r="Q10" s="21"/>
      <c r="R10" s="22"/>
      <c r="T10" s="23"/>
      <c r="U10" s="16"/>
      <c r="V10" s="23"/>
      <c r="W10" s="22"/>
      <c r="Y10" s="24">
        <v>22</v>
      </c>
      <c r="Z10" s="18">
        <v>1</v>
      </c>
      <c r="AA10" s="24">
        <v>2</v>
      </c>
      <c r="AB10" s="22">
        <f>W10+AA10</f>
        <v>2</v>
      </c>
      <c r="AD10" s="80"/>
      <c r="AE10" s="79"/>
      <c r="AF10" s="80"/>
      <c r="AG10" s="22">
        <f>AB10+AF10</f>
        <v>2</v>
      </c>
    </row>
    <row r="11" spans="1:37" x14ac:dyDescent="0.3">
      <c r="A11" s="5" t="s">
        <v>20</v>
      </c>
      <c r="B11" s="5">
        <v>8</v>
      </c>
      <c r="C11" s="85" t="s">
        <v>374</v>
      </c>
      <c r="D11" s="85" t="s">
        <v>375</v>
      </c>
      <c r="E11" s="86">
        <v>1943</v>
      </c>
      <c r="F11" s="5"/>
      <c r="G11" s="5"/>
      <c r="H11" s="5"/>
      <c r="I11" s="5"/>
      <c r="J11" s="5"/>
      <c r="K11" s="5"/>
      <c r="L11" s="5"/>
      <c r="M11" s="5"/>
      <c r="N11" s="5"/>
      <c r="O11" s="20"/>
      <c r="P11" s="20"/>
      <c r="Q11" s="21"/>
      <c r="R11" s="22"/>
      <c r="T11" s="23"/>
      <c r="U11" s="16"/>
      <c r="V11" s="23"/>
      <c r="W11" s="22"/>
      <c r="Y11" s="24"/>
      <c r="Z11" s="18"/>
      <c r="AA11" s="24"/>
      <c r="AB11" s="22"/>
      <c r="AD11" s="84">
        <v>106</v>
      </c>
      <c r="AE11" s="79">
        <v>4</v>
      </c>
      <c r="AF11" s="80">
        <v>2</v>
      </c>
      <c r="AG11" s="22">
        <f>AB11+AF11</f>
        <v>2</v>
      </c>
    </row>
    <row r="12" spans="1:37" x14ac:dyDescent="0.3">
      <c r="A12" s="5" t="s">
        <v>20</v>
      </c>
      <c r="B12" s="5">
        <v>9</v>
      </c>
      <c r="C12" s="62" t="s">
        <v>33</v>
      </c>
      <c r="D12" s="62" t="s">
        <v>32</v>
      </c>
      <c r="E12" s="63">
        <v>1935</v>
      </c>
      <c r="F12" s="5"/>
      <c r="G12" s="5"/>
      <c r="H12" s="5"/>
      <c r="I12" s="5"/>
      <c r="J12" s="5"/>
      <c r="K12" s="5"/>
      <c r="L12" s="5"/>
      <c r="M12" s="5"/>
      <c r="N12" s="5"/>
      <c r="O12" s="20"/>
      <c r="P12" s="20"/>
      <c r="Q12" s="21"/>
      <c r="R12" s="22"/>
      <c r="T12" s="23"/>
      <c r="U12" s="16"/>
      <c r="V12" s="23"/>
      <c r="W12" s="22"/>
      <c r="Y12" s="24">
        <v>10</v>
      </c>
      <c r="Z12" s="18">
        <v>2</v>
      </c>
      <c r="AA12" s="24">
        <v>1</v>
      </c>
      <c r="AB12" s="22">
        <f>W12+AA12</f>
        <v>1</v>
      </c>
      <c r="AD12" s="80"/>
      <c r="AE12" s="79"/>
      <c r="AF12" s="80"/>
      <c r="AG12" s="22">
        <f>AB12+AF12</f>
        <v>1</v>
      </c>
    </row>
    <row r="13" spans="1:37" x14ac:dyDescent="0.3">
      <c r="A13" s="5" t="s">
        <v>20</v>
      </c>
      <c r="B13" s="5">
        <v>10</v>
      </c>
      <c r="C13" s="85" t="s">
        <v>376</v>
      </c>
      <c r="D13" s="85" t="s">
        <v>377</v>
      </c>
      <c r="E13" s="86">
        <v>1939</v>
      </c>
      <c r="F13" s="5"/>
      <c r="G13" s="5"/>
      <c r="H13" s="5"/>
      <c r="I13" s="5"/>
      <c r="J13" s="5"/>
      <c r="K13" s="5"/>
      <c r="L13" s="5"/>
      <c r="M13" s="5"/>
      <c r="N13" s="5"/>
      <c r="O13" s="20"/>
      <c r="P13" s="20"/>
      <c r="Q13" s="21"/>
      <c r="R13" s="22"/>
      <c r="T13" s="23"/>
      <c r="U13" s="16"/>
      <c r="V13" s="23"/>
      <c r="W13" s="22"/>
      <c r="Y13" s="24"/>
      <c r="Z13" s="18"/>
      <c r="AA13" s="24"/>
      <c r="AB13" s="22"/>
      <c r="AD13" s="84">
        <v>136</v>
      </c>
      <c r="AE13" s="79">
        <v>5</v>
      </c>
      <c r="AF13" s="80">
        <v>1</v>
      </c>
      <c r="AG13" s="22">
        <f>AB13+AF13</f>
        <v>1</v>
      </c>
    </row>
    <row r="15" spans="1:37" s="7" customFormat="1" x14ac:dyDescent="0.3">
      <c r="A15" s="72" t="s">
        <v>34</v>
      </c>
      <c r="B15" s="73"/>
      <c r="C15" s="73"/>
      <c r="D15" s="73"/>
      <c r="E15" s="73"/>
      <c r="F15" s="74"/>
      <c r="G15" s="74"/>
      <c r="H15" s="74"/>
      <c r="I15" s="74"/>
      <c r="J15" s="74"/>
      <c r="K15" s="74"/>
      <c r="L15" s="74"/>
      <c r="M15" s="74"/>
      <c r="N15" s="74"/>
      <c r="O15" s="5"/>
      <c r="P15" s="6"/>
      <c r="R15" s="8"/>
      <c r="T15" s="9"/>
      <c r="U15" s="10"/>
      <c r="V15" s="9"/>
      <c r="W15" s="5"/>
      <c r="Y15" s="9"/>
      <c r="Z15" s="10"/>
      <c r="AA15" s="9"/>
      <c r="AB15" s="5"/>
      <c r="AD15" s="9"/>
      <c r="AE15" s="10"/>
      <c r="AF15" s="9"/>
      <c r="AG15" s="5"/>
    </row>
    <row r="16" spans="1:37" x14ac:dyDescent="0.3">
      <c r="A16" s="6" t="s">
        <v>4</v>
      </c>
      <c r="B16" s="6" t="s">
        <v>5</v>
      </c>
      <c r="C16" s="11" t="s">
        <v>6</v>
      </c>
      <c r="D16" s="11" t="s">
        <v>7</v>
      </c>
      <c r="E16" s="6" t="s">
        <v>8</v>
      </c>
      <c r="F16" s="6"/>
      <c r="G16" s="6" t="s">
        <v>9</v>
      </c>
      <c r="H16" s="6" t="s">
        <v>10</v>
      </c>
      <c r="I16" s="6" t="s">
        <v>11</v>
      </c>
      <c r="J16" s="6" t="s">
        <v>12</v>
      </c>
      <c r="K16" s="6" t="s">
        <v>13</v>
      </c>
      <c r="L16" s="6" t="s">
        <v>14</v>
      </c>
      <c r="M16" s="6" t="s">
        <v>15</v>
      </c>
      <c r="N16" s="6"/>
      <c r="O16" s="12" t="s">
        <v>16</v>
      </c>
      <c r="P16" s="13" t="s">
        <v>17</v>
      </c>
      <c r="Q16" s="13" t="s">
        <v>18</v>
      </c>
      <c r="R16" s="14" t="s">
        <v>19</v>
      </c>
      <c r="S16" s="6"/>
      <c r="T16" s="15" t="s">
        <v>16</v>
      </c>
      <c r="U16" s="16" t="s">
        <v>17</v>
      </c>
      <c r="V16" s="16" t="s">
        <v>18</v>
      </c>
      <c r="W16" s="14" t="s">
        <v>19</v>
      </c>
      <c r="Y16" s="17" t="s">
        <v>16</v>
      </c>
      <c r="Z16" s="18" t="s">
        <v>17</v>
      </c>
      <c r="AA16" s="18" t="s">
        <v>18</v>
      </c>
      <c r="AB16" s="14" t="s">
        <v>19</v>
      </c>
      <c r="AD16" s="78" t="s">
        <v>16</v>
      </c>
      <c r="AE16" s="79" t="s">
        <v>17</v>
      </c>
      <c r="AF16" s="79" t="s">
        <v>18</v>
      </c>
      <c r="AG16" s="14" t="s">
        <v>19</v>
      </c>
    </row>
    <row r="17" spans="1:33" x14ac:dyDescent="0.3">
      <c r="A17" s="1" t="s">
        <v>35</v>
      </c>
      <c r="B17" s="1">
        <v>1</v>
      </c>
      <c r="C17" s="26" t="s">
        <v>36</v>
      </c>
      <c r="D17" s="26" t="s">
        <v>37</v>
      </c>
      <c r="E17" s="1">
        <v>1970</v>
      </c>
      <c r="G17" s="1">
        <v>0</v>
      </c>
      <c r="H17" s="1">
        <v>0</v>
      </c>
      <c r="I17" s="1">
        <v>0</v>
      </c>
      <c r="J17" s="1">
        <v>10</v>
      </c>
      <c r="K17" s="1">
        <v>0</v>
      </c>
      <c r="L17" s="1">
        <v>0</v>
      </c>
      <c r="O17" s="21">
        <f>SUM(G17:M17)</f>
        <v>10</v>
      </c>
      <c r="P17" s="13">
        <v>1</v>
      </c>
      <c r="Q17" s="21">
        <v>25</v>
      </c>
      <c r="R17" s="22">
        <f>Q17</f>
        <v>25</v>
      </c>
      <c r="S17" s="1"/>
      <c r="T17" s="23">
        <v>31</v>
      </c>
      <c r="U17" s="16">
        <v>2</v>
      </c>
      <c r="V17" s="23">
        <v>18</v>
      </c>
      <c r="W17" s="22">
        <f>Q17+V17</f>
        <v>43</v>
      </c>
      <c r="Y17" s="28">
        <v>27</v>
      </c>
      <c r="Z17" s="18">
        <v>6</v>
      </c>
      <c r="AA17" s="24">
        <v>8</v>
      </c>
      <c r="AB17" s="22">
        <f>W17+AA17</f>
        <v>51</v>
      </c>
      <c r="AD17" s="87"/>
      <c r="AE17" s="79"/>
      <c r="AF17" s="80"/>
      <c r="AG17" s="22">
        <f>AB17+AF17</f>
        <v>51</v>
      </c>
    </row>
    <row r="18" spans="1:33" x14ac:dyDescent="0.3">
      <c r="A18" s="1" t="s">
        <v>35</v>
      </c>
      <c r="B18" s="1">
        <v>2</v>
      </c>
      <c r="C18" s="33" t="s">
        <v>49</v>
      </c>
      <c r="D18" s="33" t="s">
        <v>50</v>
      </c>
      <c r="E18" s="34">
        <v>1967</v>
      </c>
      <c r="O18" s="21"/>
      <c r="P18" s="13"/>
      <c r="Q18" s="32"/>
      <c r="R18" s="22"/>
      <c r="T18" s="23"/>
      <c r="U18" s="16"/>
      <c r="V18" s="23"/>
      <c r="W18" s="22"/>
      <c r="Y18" s="28">
        <v>31</v>
      </c>
      <c r="Z18" s="18">
        <v>3</v>
      </c>
      <c r="AA18" s="24">
        <v>15</v>
      </c>
      <c r="AB18" s="22">
        <f>W18+AA18</f>
        <v>15</v>
      </c>
      <c r="AD18" s="91">
        <v>50</v>
      </c>
      <c r="AE18" s="79">
        <v>3</v>
      </c>
      <c r="AF18" s="92">
        <v>15</v>
      </c>
      <c r="AG18" s="22">
        <f>AB18+AF18</f>
        <v>30</v>
      </c>
    </row>
    <row r="19" spans="1:33" x14ac:dyDescent="0.3">
      <c r="A19" s="1" t="s">
        <v>35</v>
      </c>
      <c r="B19" s="1">
        <v>3</v>
      </c>
      <c r="C19" s="26" t="s">
        <v>38</v>
      </c>
      <c r="D19" s="26" t="s">
        <v>39</v>
      </c>
      <c r="E19" s="1">
        <v>1960</v>
      </c>
      <c r="G19" s="1">
        <v>0</v>
      </c>
      <c r="H19" s="1">
        <v>20</v>
      </c>
      <c r="I19" s="1">
        <v>11</v>
      </c>
      <c r="J19" s="1">
        <v>20</v>
      </c>
      <c r="K19" s="1">
        <v>20</v>
      </c>
      <c r="L19" s="1">
        <v>0</v>
      </c>
      <c r="O19" s="21">
        <f>SUM(G19:M19)</f>
        <v>71</v>
      </c>
      <c r="P19" s="13">
        <v>5</v>
      </c>
      <c r="Q19" s="21">
        <v>10</v>
      </c>
      <c r="R19" s="22">
        <f>Q19</f>
        <v>10</v>
      </c>
      <c r="S19" s="1"/>
      <c r="T19" s="23">
        <v>47</v>
      </c>
      <c r="U19" s="16">
        <v>3</v>
      </c>
      <c r="V19" s="23">
        <v>15</v>
      </c>
      <c r="W19" s="22">
        <f>Q19+V19</f>
        <v>25</v>
      </c>
      <c r="Y19" s="24"/>
      <c r="Z19" s="18"/>
      <c r="AA19" s="24"/>
      <c r="AB19" s="22">
        <f>W19+AA19</f>
        <v>25</v>
      </c>
      <c r="AD19" s="80"/>
      <c r="AE19" s="79"/>
      <c r="AF19" s="80"/>
      <c r="AG19" s="22">
        <f>AB19+AF19</f>
        <v>25</v>
      </c>
    </row>
    <row r="20" spans="1:33" x14ac:dyDescent="0.3">
      <c r="A20" s="1" t="s">
        <v>35</v>
      </c>
      <c r="B20" s="41" t="s">
        <v>402</v>
      </c>
      <c r="C20" s="29" t="s">
        <v>40</v>
      </c>
      <c r="D20" s="30" t="s">
        <v>41</v>
      </c>
      <c r="E20" s="31">
        <v>1965</v>
      </c>
      <c r="O20" s="21"/>
      <c r="P20" s="13"/>
      <c r="Q20" s="32"/>
      <c r="R20" s="22"/>
      <c r="T20" s="23">
        <v>12</v>
      </c>
      <c r="U20" s="16">
        <v>1</v>
      </c>
      <c r="V20" s="23">
        <v>25</v>
      </c>
      <c r="W20" s="22">
        <f>Q20+V20</f>
        <v>25</v>
      </c>
      <c r="Y20" s="24"/>
      <c r="Z20" s="18"/>
      <c r="AA20" s="24"/>
      <c r="AB20" s="22">
        <f>W20+AA20</f>
        <v>25</v>
      </c>
      <c r="AD20" s="80"/>
      <c r="AE20" s="79"/>
      <c r="AF20" s="80"/>
      <c r="AG20" s="22">
        <f>AB20+AF20</f>
        <v>25</v>
      </c>
    </row>
    <row r="21" spans="1:33" x14ac:dyDescent="0.3">
      <c r="A21" s="1" t="s">
        <v>35</v>
      </c>
      <c r="B21" s="41" t="s">
        <v>402</v>
      </c>
      <c r="C21" s="90" t="s">
        <v>379</v>
      </c>
      <c r="D21" s="90" t="s">
        <v>393</v>
      </c>
      <c r="E21" s="89">
        <v>1965</v>
      </c>
      <c r="O21" s="21"/>
      <c r="P21" s="13"/>
      <c r="Q21" s="32"/>
      <c r="R21" s="22"/>
      <c r="T21" s="23"/>
      <c r="U21" s="16"/>
      <c r="V21" s="23"/>
      <c r="W21" s="22"/>
      <c r="Y21" s="28"/>
      <c r="Z21" s="18"/>
      <c r="AA21" s="24"/>
      <c r="AB21" s="22"/>
      <c r="AD21" s="91">
        <v>28</v>
      </c>
      <c r="AE21" s="79">
        <v>1</v>
      </c>
      <c r="AF21" s="92">
        <v>25</v>
      </c>
      <c r="AG21" s="22">
        <f>AB21+AF21</f>
        <v>25</v>
      </c>
    </row>
    <row r="22" spans="1:33" x14ac:dyDescent="0.3">
      <c r="A22" s="1" t="s">
        <v>35</v>
      </c>
      <c r="B22" s="1">
        <v>6</v>
      </c>
      <c r="C22" s="26" t="s">
        <v>42</v>
      </c>
      <c r="D22" s="26" t="s">
        <v>43</v>
      </c>
      <c r="E22" s="1">
        <v>1967</v>
      </c>
      <c r="O22" s="21"/>
      <c r="P22" s="13"/>
      <c r="Q22" s="32"/>
      <c r="R22" s="22"/>
      <c r="T22" s="23"/>
      <c r="U22" s="16"/>
      <c r="V22" s="23"/>
      <c r="W22" s="22"/>
      <c r="Y22" s="28">
        <v>35</v>
      </c>
      <c r="Z22" s="18">
        <v>1</v>
      </c>
      <c r="AA22" s="24">
        <v>25</v>
      </c>
      <c r="AB22" s="22">
        <f>W22+AA22</f>
        <v>25</v>
      </c>
      <c r="AD22" s="87"/>
      <c r="AE22" s="79"/>
      <c r="AF22" s="80"/>
      <c r="AG22" s="22">
        <f>AB22+AF22</f>
        <v>25</v>
      </c>
    </row>
    <row r="23" spans="1:33" x14ac:dyDescent="0.3">
      <c r="A23" s="1" t="s">
        <v>35</v>
      </c>
      <c r="B23" s="1">
        <v>7</v>
      </c>
      <c r="C23" s="26" t="s">
        <v>53</v>
      </c>
      <c r="D23" s="26" t="s">
        <v>39</v>
      </c>
      <c r="E23" s="1">
        <v>1961</v>
      </c>
      <c r="G23" s="1">
        <v>0</v>
      </c>
      <c r="H23" s="1">
        <v>20</v>
      </c>
      <c r="I23" s="1">
        <v>17</v>
      </c>
      <c r="J23" s="1">
        <v>10</v>
      </c>
      <c r="K23" s="1">
        <v>0</v>
      </c>
      <c r="L23" s="1">
        <v>0</v>
      </c>
      <c r="O23" s="21">
        <f>SUM(G23:M23)</f>
        <v>47</v>
      </c>
      <c r="P23" s="13">
        <v>4</v>
      </c>
      <c r="Q23" s="21">
        <v>12</v>
      </c>
      <c r="R23" s="22">
        <f>Q23</f>
        <v>12</v>
      </c>
      <c r="S23" s="1"/>
      <c r="T23" s="23"/>
      <c r="U23" s="16"/>
      <c r="V23" s="23"/>
      <c r="W23" s="22">
        <f>Q23+V23</f>
        <v>12</v>
      </c>
      <c r="Y23" s="24">
        <v>23</v>
      </c>
      <c r="Z23" s="18">
        <v>14</v>
      </c>
      <c r="AA23" s="24"/>
      <c r="AB23" s="22">
        <f>W23+AA23</f>
        <v>12</v>
      </c>
      <c r="AD23" s="91">
        <v>52</v>
      </c>
      <c r="AE23" s="79">
        <v>4</v>
      </c>
      <c r="AF23" s="92">
        <v>12</v>
      </c>
      <c r="AG23" s="22">
        <f>AB23+AF23</f>
        <v>24</v>
      </c>
    </row>
    <row r="24" spans="1:33" x14ac:dyDescent="0.3">
      <c r="A24" s="1" t="s">
        <v>35</v>
      </c>
      <c r="B24" s="1">
        <v>8</v>
      </c>
      <c r="C24" s="26" t="s">
        <v>46</v>
      </c>
      <c r="D24" s="25" t="s">
        <v>47</v>
      </c>
      <c r="E24" s="1">
        <v>1970</v>
      </c>
      <c r="G24" s="1">
        <v>0</v>
      </c>
      <c r="H24" s="1">
        <v>0</v>
      </c>
      <c r="I24" s="1">
        <v>1</v>
      </c>
      <c r="J24" s="1">
        <v>10</v>
      </c>
      <c r="K24" s="1">
        <v>0</v>
      </c>
      <c r="L24" s="1">
        <v>0</v>
      </c>
      <c r="O24" s="21">
        <f>SUM(G24:M24)</f>
        <v>11</v>
      </c>
      <c r="P24" s="13">
        <v>2</v>
      </c>
      <c r="Q24" s="21">
        <v>18</v>
      </c>
      <c r="R24" s="22">
        <f>Q24</f>
        <v>18</v>
      </c>
      <c r="S24" s="1"/>
      <c r="T24" s="23"/>
      <c r="U24" s="16"/>
      <c r="V24" s="23"/>
      <c r="W24" s="22">
        <f>Q24+V24</f>
        <v>18</v>
      </c>
      <c r="Y24" s="24">
        <v>22</v>
      </c>
      <c r="Z24" s="18">
        <v>15</v>
      </c>
      <c r="AA24" s="24"/>
      <c r="AB24" s="22">
        <f>W24+AA24</f>
        <v>18</v>
      </c>
      <c r="AD24" s="91">
        <v>71</v>
      </c>
      <c r="AE24" s="79">
        <v>9</v>
      </c>
      <c r="AF24" s="92">
        <v>2</v>
      </c>
      <c r="AG24" s="22">
        <f>AB24+AF24</f>
        <v>20</v>
      </c>
    </row>
    <row r="25" spans="1:33" x14ac:dyDescent="0.3">
      <c r="A25" s="1" t="s">
        <v>35</v>
      </c>
      <c r="B25" s="1">
        <v>9</v>
      </c>
      <c r="C25" s="33" t="s">
        <v>44</v>
      </c>
      <c r="D25" s="33" t="s">
        <v>45</v>
      </c>
      <c r="E25" s="34">
        <v>1956</v>
      </c>
      <c r="O25" s="21"/>
      <c r="P25" s="13"/>
      <c r="Q25" s="32"/>
      <c r="R25" s="22"/>
      <c r="T25" s="23"/>
      <c r="U25" s="16"/>
      <c r="V25" s="23"/>
      <c r="W25" s="22"/>
      <c r="Y25" s="28">
        <v>31</v>
      </c>
      <c r="Z25" s="18">
        <v>2</v>
      </c>
      <c r="AA25" s="24">
        <v>18</v>
      </c>
      <c r="AB25" s="22">
        <f>W25+AA25</f>
        <v>18</v>
      </c>
      <c r="AD25" s="87"/>
      <c r="AE25" s="79"/>
      <c r="AF25" s="80"/>
      <c r="AG25" s="22">
        <f>AB25+AF25</f>
        <v>18</v>
      </c>
    </row>
    <row r="26" spans="1:33" x14ac:dyDescent="0.3">
      <c r="A26" s="1" t="s">
        <v>35</v>
      </c>
      <c r="B26" s="1">
        <v>10</v>
      </c>
      <c r="C26" s="90" t="s">
        <v>380</v>
      </c>
      <c r="D26" s="90" t="s">
        <v>394</v>
      </c>
      <c r="E26" s="89">
        <v>1959</v>
      </c>
      <c r="O26" s="21"/>
      <c r="P26" s="13"/>
      <c r="Q26" s="32"/>
      <c r="R26" s="22"/>
      <c r="T26" s="23"/>
      <c r="U26" s="16"/>
      <c r="V26" s="23"/>
      <c r="W26" s="22"/>
      <c r="Y26" s="28"/>
      <c r="Z26" s="18"/>
      <c r="AA26" s="24"/>
      <c r="AB26" s="22"/>
      <c r="AD26" s="91">
        <v>49</v>
      </c>
      <c r="AE26" s="79">
        <v>2</v>
      </c>
      <c r="AF26" s="92">
        <v>18</v>
      </c>
      <c r="AG26" s="22">
        <f>AB26+AF26</f>
        <v>18</v>
      </c>
    </row>
    <row r="27" spans="1:33" x14ac:dyDescent="0.3">
      <c r="A27" s="1" t="s">
        <v>35</v>
      </c>
      <c r="B27" s="1">
        <v>11</v>
      </c>
      <c r="C27" s="26" t="s">
        <v>389</v>
      </c>
      <c r="D27" s="26" t="s">
        <v>48</v>
      </c>
      <c r="E27" s="1">
        <v>1959</v>
      </c>
      <c r="G27" s="1">
        <v>0</v>
      </c>
      <c r="H27" s="1">
        <v>0</v>
      </c>
      <c r="I27" s="1">
        <v>0</v>
      </c>
      <c r="J27" s="1">
        <v>20</v>
      </c>
      <c r="K27" s="1">
        <v>0</v>
      </c>
      <c r="L27" s="1">
        <v>0</v>
      </c>
      <c r="O27" s="21">
        <f>SUM(G27:M27)</f>
        <v>20</v>
      </c>
      <c r="P27" s="13">
        <v>3</v>
      </c>
      <c r="Q27" s="21">
        <v>15</v>
      </c>
      <c r="R27" s="22">
        <f>Q27</f>
        <v>15</v>
      </c>
      <c r="S27" s="1"/>
      <c r="T27" s="23"/>
      <c r="U27" s="16"/>
      <c r="V27" s="23"/>
      <c r="W27" s="22">
        <f>Q27+V27</f>
        <v>15</v>
      </c>
      <c r="Y27" s="24"/>
      <c r="Z27" s="18"/>
      <c r="AA27" s="24"/>
      <c r="AB27" s="22">
        <f>W27+AA27</f>
        <v>15</v>
      </c>
      <c r="AD27" s="91">
        <v>124</v>
      </c>
      <c r="AE27" s="79">
        <v>18</v>
      </c>
      <c r="AF27" s="92"/>
      <c r="AG27" s="22">
        <f>AB27+AF27</f>
        <v>15</v>
      </c>
    </row>
    <row r="28" spans="1:33" x14ac:dyDescent="0.3">
      <c r="A28" s="1" t="s">
        <v>35</v>
      </c>
      <c r="B28" s="1">
        <v>12</v>
      </c>
      <c r="C28" s="33" t="s">
        <v>51</v>
      </c>
      <c r="D28" s="33" t="s">
        <v>52</v>
      </c>
      <c r="E28" s="34">
        <v>1956</v>
      </c>
      <c r="O28" s="21"/>
      <c r="P28" s="13"/>
      <c r="Q28" s="32"/>
      <c r="R28" s="22"/>
      <c r="T28" s="23"/>
      <c r="U28" s="16"/>
      <c r="V28" s="23"/>
      <c r="W28" s="22"/>
      <c r="Y28" s="28">
        <v>30</v>
      </c>
      <c r="Z28" s="18">
        <v>4</v>
      </c>
      <c r="AA28" s="24">
        <v>12</v>
      </c>
      <c r="AB28" s="22">
        <f>W28+AA28</f>
        <v>12</v>
      </c>
      <c r="AD28" s="87"/>
      <c r="AE28" s="79"/>
      <c r="AF28" s="80"/>
      <c r="AG28" s="22">
        <f>AB28+AF28</f>
        <v>12</v>
      </c>
    </row>
    <row r="29" spans="1:33" x14ac:dyDescent="0.3">
      <c r="A29" s="1" t="s">
        <v>35</v>
      </c>
      <c r="B29" s="1">
        <v>13</v>
      </c>
      <c r="C29" s="30" t="s">
        <v>54</v>
      </c>
      <c r="D29" s="30" t="s">
        <v>55</v>
      </c>
      <c r="E29" s="31">
        <v>1968</v>
      </c>
      <c r="O29" s="21"/>
      <c r="P29" s="13"/>
      <c r="Q29" s="32"/>
      <c r="R29" s="22"/>
      <c r="T29" s="23">
        <v>48</v>
      </c>
      <c r="U29" s="16">
        <v>4</v>
      </c>
      <c r="V29" s="23">
        <v>12</v>
      </c>
      <c r="W29" s="22">
        <f>Q29+V29</f>
        <v>12</v>
      </c>
      <c r="Y29" s="24"/>
      <c r="Z29" s="18"/>
      <c r="AA29" s="24"/>
      <c r="AB29" s="22">
        <f>W29+AA29</f>
        <v>12</v>
      </c>
      <c r="AD29" s="80"/>
      <c r="AE29" s="79"/>
      <c r="AF29" s="80"/>
      <c r="AG29" s="22">
        <f>AB29+AF29</f>
        <v>12</v>
      </c>
    </row>
    <row r="30" spans="1:33" x14ac:dyDescent="0.3">
      <c r="A30" s="1" t="s">
        <v>35</v>
      </c>
      <c r="B30" s="1">
        <v>14</v>
      </c>
      <c r="C30" s="90" t="s">
        <v>381</v>
      </c>
      <c r="D30" s="90" t="s">
        <v>403</v>
      </c>
      <c r="E30" s="89">
        <v>1963</v>
      </c>
      <c r="O30" s="21"/>
      <c r="P30" s="13"/>
      <c r="Q30" s="32"/>
      <c r="R30" s="22"/>
      <c r="T30" s="23"/>
      <c r="U30" s="16"/>
      <c r="V30" s="23"/>
      <c r="W30" s="22"/>
      <c r="Y30" s="28"/>
      <c r="Z30" s="18"/>
      <c r="AA30" s="24"/>
      <c r="AB30" s="22"/>
      <c r="AD30" s="91">
        <v>57</v>
      </c>
      <c r="AE30" s="79">
        <v>5</v>
      </c>
      <c r="AF30" s="92">
        <v>10</v>
      </c>
      <c r="AG30" s="22">
        <f>AB30+AF30</f>
        <v>10</v>
      </c>
    </row>
    <row r="31" spans="1:33" x14ac:dyDescent="0.3">
      <c r="A31" s="1" t="s">
        <v>35</v>
      </c>
      <c r="B31" s="1">
        <v>15</v>
      </c>
      <c r="C31" s="33" t="s">
        <v>56</v>
      </c>
      <c r="D31" s="33" t="s">
        <v>50</v>
      </c>
      <c r="E31" s="34">
        <v>1964</v>
      </c>
      <c r="O31" s="21"/>
      <c r="P31" s="13"/>
      <c r="Q31" s="32"/>
      <c r="R31" s="22"/>
      <c r="T31" s="23"/>
      <c r="U31" s="16"/>
      <c r="V31" s="23"/>
      <c r="W31" s="22"/>
      <c r="Y31" s="28">
        <v>30</v>
      </c>
      <c r="Z31" s="18">
        <v>5</v>
      </c>
      <c r="AA31" s="24">
        <v>10</v>
      </c>
      <c r="AB31" s="22">
        <f>W31+AA31</f>
        <v>10</v>
      </c>
      <c r="AD31" s="87"/>
      <c r="AE31" s="79"/>
      <c r="AF31" s="80"/>
      <c r="AG31" s="22">
        <f>AB31+AF31</f>
        <v>10</v>
      </c>
    </row>
    <row r="32" spans="1:33" x14ac:dyDescent="0.3">
      <c r="A32" s="1" t="s">
        <v>35</v>
      </c>
      <c r="B32" s="1">
        <v>16</v>
      </c>
      <c r="C32" s="30" t="s">
        <v>57</v>
      </c>
      <c r="D32" s="30" t="s">
        <v>58</v>
      </c>
      <c r="E32" s="31">
        <v>1965</v>
      </c>
      <c r="O32" s="21"/>
      <c r="P32" s="13"/>
      <c r="Q32" s="32"/>
      <c r="R32" s="22"/>
      <c r="T32" s="23">
        <v>54</v>
      </c>
      <c r="U32" s="16">
        <v>5</v>
      </c>
      <c r="V32" s="23">
        <v>10</v>
      </c>
      <c r="W32" s="22">
        <f>Q32+V32</f>
        <v>10</v>
      </c>
      <c r="Y32" s="24"/>
      <c r="Z32" s="18"/>
      <c r="AA32" s="24"/>
      <c r="AB32" s="22">
        <f>W32+AA32</f>
        <v>10</v>
      </c>
      <c r="AD32" s="80"/>
      <c r="AE32" s="79"/>
      <c r="AF32" s="80"/>
      <c r="AG32" s="22">
        <f>AB32+AF32</f>
        <v>10</v>
      </c>
    </row>
    <row r="33" spans="1:33" x14ac:dyDescent="0.3">
      <c r="A33" s="1" t="s">
        <v>35</v>
      </c>
      <c r="B33" s="1">
        <v>17</v>
      </c>
      <c r="C33" s="26" t="s">
        <v>42</v>
      </c>
      <c r="D33" s="26" t="s">
        <v>43</v>
      </c>
      <c r="E33" s="1">
        <v>1964</v>
      </c>
      <c r="G33" s="1">
        <v>25</v>
      </c>
      <c r="H33" s="1">
        <v>0</v>
      </c>
      <c r="I33" s="1">
        <v>1</v>
      </c>
      <c r="J33" s="1">
        <v>10</v>
      </c>
      <c r="K33" s="1">
        <v>20</v>
      </c>
      <c r="L33" s="1">
        <v>20</v>
      </c>
      <c r="O33" s="21">
        <f>SUM(G33:M33)</f>
        <v>76</v>
      </c>
      <c r="P33" s="13">
        <v>6</v>
      </c>
      <c r="Q33" s="21">
        <v>8</v>
      </c>
      <c r="R33" s="22">
        <f>Q33</f>
        <v>8</v>
      </c>
      <c r="S33" s="1"/>
      <c r="T33" s="23"/>
      <c r="U33" s="16"/>
      <c r="V33" s="23"/>
      <c r="W33" s="22">
        <f>Q33+V33</f>
        <v>8</v>
      </c>
      <c r="Y33" s="24"/>
      <c r="Z33" s="18"/>
      <c r="AA33" s="24"/>
      <c r="AB33" s="22">
        <f>W33+AA33</f>
        <v>8</v>
      </c>
      <c r="AD33" s="80"/>
      <c r="AE33" s="79"/>
      <c r="AF33" s="80"/>
      <c r="AG33" s="22">
        <f>AB33+AF33</f>
        <v>8</v>
      </c>
    </row>
    <row r="34" spans="1:33" x14ac:dyDescent="0.3">
      <c r="A34" s="1" t="s">
        <v>35</v>
      </c>
      <c r="B34" s="1">
        <v>18</v>
      </c>
      <c r="C34" s="30" t="s">
        <v>59</v>
      </c>
      <c r="D34" s="30" t="s">
        <v>60</v>
      </c>
      <c r="E34" s="31">
        <v>1965</v>
      </c>
      <c r="O34" s="21"/>
      <c r="P34" s="13"/>
      <c r="Q34" s="32"/>
      <c r="R34" s="22"/>
      <c r="T34" s="23">
        <v>60</v>
      </c>
      <c r="U34" s="16">
        <v>6</v>
      </c>
      <c r="V34" s="23">
        <v>8</v>
      </c>
      <c r="W34" s="22">
        <f>Q34+V34</f>
        <v>8</v>
      </c>
      <c r="Y34" s="24"/>
      <c r="Z34" s="18"/>
      <c r="AA34" s="24"/>
      <c r="AB34" s="22">
        <f>W34+AA34</f>
        <v>8</v>
      </c>
      <c r="AD34" s="80"/>
      <c r="AE34" s="79"/>
      <c r="AF34" s="80"/>
      <c r="AG34" s="22">
        <f>AB34+AF34</f>
        <v>8</v>
      </c>
    </row>
    <row r="35" spans="1:33" x14ac:dyDescent="0.3">
      <c r="A35" s="1" t="s">
        <v>35</v>
      </c>
      <c r="B35" s="1">
        <v>19</v>
      </c>
      <c r="C35" s="30" t="s">
        <v>42</v>
      </c>
      <c r="D35" s="30" t="s">
        <v>70</v>
      </c>
      <c r="E35" s="31">
        <v>1967</v>
      </c>
      <c r="O35" s="21"/>
      <c r="P35" s="13"/>
      <c r="Q35" s="32"/>
      <c r="R35" s="22"/>
      <c r="T35" s="23">
        <v>75</v>
      </c>
      <c r="U35" s="16">
        <v>9</v>
      </c>
      <c r="V35" s="23">
        <v>2</v>
      </c>
      <c r="W35" s="22">
        <f>Q35+V35</f>
        <v>2</v>
      </c>
      <c r="Y35" s="24"/>
      <c r="Z35" s="18"/>
      <c r="AA35" s="24"/>
      <c r="AB35" s="22">
        <f>W35+AA35</f>
        <v>2</v>
      </c>
      <c r="AD35" s="91">
        <v>65</v>
      </c>
      <c r="AE35" s="79">
        <v>7</v>
      </c>
      <c r="AF35" s="92">
        <v>6</v>
      </c>
      <c r="AG35" s="22">
        <f>AB35+AF35</f>
        <v>8</v>
      </c>
    </row>
    <row r="36" spans="1:33" x14ac:dyDescent="0.3">
      <c r="A36" s="1" t="s">
        <v>35</v>
      </c>
      <c r="B36" s="1">
        <v>20</v>
      </c>
      <c r="C36" s="33" t="s">
        <v>115</v>
      </c>
      <c r="D36" s="33" t="s">
        <v>116</v>
      </c>
      <c r="E36" s="34">
        <v>1968</v>
      </c>
      <c r="O36" s="21"/>
      <c r="P36" s="13"/>
      <c r="Q36" s="32"/>
      <c r="R36" s="22"/>
      <c r="T36" s="23"/>
      <c r="U36" s="16"/>
      <c r="V36" s="23"/>
      <c r="W36" s="22"/>
      <c r="Y36" s="28">
        <v>15</v>
      </c>
      <c r="Z36" s="18">
        <v>24</v>
      </c>
      <c r="AA36" s="24"/>
      <c r="AB36" s="22"/>
      <c r="AD36" s="91">
        <v>58</v>
      </c>
      <c r="AE36" s="79">
        <v>6</v>
      </c>
      <c r="AF36" s="92">
        <v>8</v>
      </c>
      <c r="AG36" s="22">
        <f>AB36+AF36</f>
        <v>8</v>
      </c>
    </row>
    <row r="37" spans="1:33" x14ac:dyDescent="0.3">
      <c r="A37" s="1" t="s">
        <v>35</v>
      </c>
      <c r="B37" s="1">
        <v>21</v>
      </c>
      <c r="C37" s="26" t="s">
        <v>61</v>
      </c>
      <c r="D37" s="25" t="s">
        <v>62</v>
      </c>
      <c r="E37" s="1">
        <v>1957</v>
      </c>
      <c r="G37" s="1">
        <v>15</v>
      </c>
      <c r="H37" s="1">
        <v>0</v>
      </c>
      <c r="I37" s="1">
        <v>41</v>
      </c>
      <c r="J37" s="1">
        <v>30</v>
      </c>
      <c r="K37" s="1">
        <v>20</v>
      </c>
      <c r="L37" s="1">
        <v>0</v>
      </c>
      <c r="O37" s="21">
        <f>SUM(G37:M37)</f>
        <v>106</v>
      </c>
      <c r="P37" s="13">
        <v>7</v>
      </c>
      <c r="Q37" s="21">
        <v>6</v>
      </c>
      <c r="R37" s="22">
        <f>Q37</f>
        <v>6</v>
      </c>
      <c r="S37" s="1"/>
      <c r="T37" s="23"/>
      <c r="U37" s="16"/>
      <c r="V37" s="23"/>
      <c r="W37" s="22">
        <f>Q37+V37</f>
        <v>6</v>
      </c>
      <c r="Y37" s="24"/>
      <c r="Z37" s="18"/>
      <c r="AA37" s="24"/>
      <c r="AB37" s="22">
        <f>W37+AA37</f>
        <v>6</v>
      </c>
      <c r="AD37" s="80"/>
      <c r="AE37" s="79"/>
      <c r="AF37" s="80"/>
      <c r="AG37" s="22">
        <f>AB37+AF37</f>
        <v>6</v>
      </c>
    </row>
    <row r="38" spans="1:33" x14ac:dyDescent="0.3">
      <c r="A38" s="1" t="s">
        <v>35</v>
      </c>
      <c r="B38" s="1">
        <v>22</v>
      </c>
      <c r="C38" s="33" t="s">
        <v>63</v>
      </c>
      <c r="D38" s="33" t="s">
        <v>64</v>
      </c>
      <c r="E38" s="34">
        <v>1960</v>
      </c>
      <c r="O38" s="21"/>
      <c r="P38" s="13"/>
      <c r="Q38" s="32"/>
      <c r="R38" s="22"/>
      <c r="T38" s="23"/>
      <c r="U38" s="16"/>
      <c r="V38" s="23"/>
      <c r="W38" s="22"/>
      <c r="Y38" s="28">
        <v>26</v>
      </c>
      <c r="Z38" s="18">
        <v>7</v>
      </c>
      <c r="AA38" s="24">
        <v>6</v>
      </c>
      <c r="AB38" s="22">
        <f>W38+AA38</f>
        <v>6</v>
      </c>
      <c r="AD38" s="87"/>
      <c r="AE38" s="79"/>
      <c r="AF38" s="80"/>
      <c r="AG38" s="22">
        <f>AB38+AF38</f>
        <v>6</v>
      </c>
    </row>
    <row r="39" spans="1:33" x14ac:dyDescent="0.3">
      <c r="A39" s="1" t="s">
        <v>35</v>
      </c>
      <c r="B39" s="1">
        <v>23</v>
      </c>
      <c r="C39" s="26" t="s">
        <v>61</v>
      </c>
      <c r="D39" s="26" t="s">
        <v>39</v>
      </c>
      <c r="E39" s="1">
        <v>1963</v>
      </c>
      <c r="G39" s="1">
        <v>3</v>
      </c>
      <c r="H39" s="1">
        <v>20</v>
      </c>
      <c r="I39" s="1">
        <v>42</v>
      </c>
      <c r="J39" s="1">
        <v>20</v>
      </c>
      <c r="K39" s="1">
        <v>20</v>
      </c>
      <c r="L39" s="1">
        <v>20</v>
      </c>
      <c r="O39" s="21">
        <f>SUM(G39:M39)</f>
        <v>125</v>
      </c>
      <c r="P39" s="13">
        <v>12</v>
      </c>
      <c r="Q39" s="32"/>
      <c r="R39" s="22"/>
      <c r="T39" s="23">
        <v>71</v>
      </c>
      <c r="U39" s="16">
        <v>7</v>
      </c>
      <c r="V39" s="23">
        <v>6</v>
      </c>
      <c r="W39" s="22">
        <f>Q39+V39</f>
        <v>6</v>
      </c>
      <c r="Y39" s="24"/>
      <c r="Z39" s="18"/>
      <c r="AA39" s="24"/>
      <c r="AB39" s="22">
        <f>W39+AA39</f>
        <v>6</v>
      </c>
      <c r="AD39" s="80"/>
      <c r="AE39" s="79"/>
      <c r="AF39" s="80"/>
      <c r="AG39" s="22">
        <f>AB39+AF39</f>
        <v>6</v>
      </c>
    </row>
    <row r="40" spans="1:33" x14ac:dyDescent="0.3">
      <c r="A40" s="1" t="s">
        <v>35</v>
      </c>
      <c r="B40" s="1">
        <v>24</v>
      </c>
      <c r="C40" s="90" t="s">
        <v>382</v>
      </c>
      <c r="D40" s="90" t="s">
        <v>113</v>
      </c>
      <c r="E40" s="89">
        <v>1960</v>
      </c>
      <c r="O40" s="21"/>
      <c r="P40" s="13"/>
      <c r="Q40" s="32"/>
      <c r="R40" s="22"/>
      <c r="T40" s="23"/>
      <c r="U40" s="16"/>
      <c r="V40" s="23"/>
      <c r="W40" s="22"/>
      <c r="Y40" s="28"/>
      <c r="Z40" s="18"/>
      <c r="AA40" s="24"/>
      <c r="AB40" s="22"/>
      <c r="AD40" s="91">
        <v>71</v>
      </c>
      <c r="AE40" s="79">
        <v>8</v>
      </c>
      <c r="AF40" s="92">
        <v>4</v>
      </c>
      <c r="AG40" s="22">
        <f>AB40+AF40</f>
        <v>4</v>
      </c>
    </row>
    <row r="41" spans="1:33" x14ac:dyDescent="0.3">
      <c r="A41" s="1" t="s">
        <v>35</v>
      </c>
      <c r="B41" s="1">
        <v>25</v>
      </c>
      <c r="C41" s="30" t="s">
        <v>65</v>
      </c>
      <c r="D41" s="30" t="s">
        <v>50</v>
      </c>
      <c r="E41" s="31">
        <v>1966</v>
      </c>
      <c r="O41" s="21"/>
      <c r="P41" s="13"/>
      <c r="Q41" s="32"/>
      <c r="R41" s="22"/>
      <c r="T41" s="23">
        <v>75</v>
      </c>
      <c r="U41" s="16">
        <v>8</v>
      </c>
      <c r="V41" s="23">
        <v>4</v>
      </c>
      <c r="W41" s="22">
        <f>Q41+V41</f>
        <v>4</v>
      </c>
      <c r="Y41" s="24"/>
      <c r="Z41" s="18"/>
      <c r="AA41" s="24"/>
      <c r="AB41" s="22">
        <f>W41+AA41</f>
        <v>4</v>
      </c>
      <c r="AD41" s="80"/>
      <c r="AE41" s="79"/>
      <c r="AF41" s="80"/>
      <c r="AG41" s="22">
        <f>AB41+AF41</f>
        <v>4</v>
      </c>
    </row>
    <row r="42" spans="1:33" x14ac:dyDescent="0.3">
      <c r="A42" s="1" t="s">
        <v>35</v>
      </c>
      <c r="B42" s="41" t="s">
        <v>404</v>
      </c>
      <c r="C42" s="26" t="s">
        <v>66</v>
      </c>
      <c r="D42" s="26" t="s">
        <v>50</v>
      </c>
      <c r="E42" s="1">
        <v>1968</v>
      </c>
      <c r="G42" s="1">
        <v>5</v>
      </c>
      <c r="H42" s="1">
        <v>20</v>
      </c>
      <c r="I42" s="1">
        <v>11</v>
      </c>
      <c r="J42" s="1">
        <v>30</v>
      </c>
      <c r="K42" s="1">
        <v>20</v>
      </c>
      <c r="L42" s="1">
        <v>20</v>
      </c>
      <c r="O42" s="21">
        <f>SUM(G42:M42)</f>
        <v>106</v>
      </c>
      <c r="P42" s="13">
        <v>8</v>
      </c>
      <c r="Q42" s="21">
        <v>4</v>
      </c>
      <c r="R42" s="22">
        <f>Q42</f>
        <v>4</v>
      </c>
      <c r="S42" s="1"/>
      <c r="T42" s="23"/>
      <c r="U42" s="16"/>
      <c r="V42" s="23"/>
      <c r="W42" s="22">
        <f>Q42+V42</f>
        <v>4</v>
      </c>
      <c r="Y42" s="24">
        <v>25</v>
      </c>
      <c r="Z42" s="18">
        <v>12</v>
      </c>
      <c r="AA42" s="24"/>
      <c r="AB42" s="22">
        <f>W42+AA42</f>
        <v>4</v>
      </c>
      <c r="AD42" s="80"/>
      <c r="AE42" s="79"/>
      <c r="AF42" s="80"/>
      <c r="AG42" s="22">
        <f>AB42+AF42</f>
        <v>4</v>
      </c>
    </row>
    <row r="43" spans="1:33" x14ac:dyDescent="0.3">
      <c r="A43" s="1" t="s">
        <v>35</v>
      </c>
      <c r="B43" s="41" t="s">
        <v>404</v>
      </c>
      <c r="C43" s="33" t="s">
        <v>67</v>
      </c>
      <c r="D43" s="33" t="s">
        <v>50</v>
      </c>
      <c r="E43" s="34">
        <v>1968</v>
      </c>
      <c r="O43" s="21"/>
      <c r="P43" s="13"/>
      <c r="Q43" s="32"/>
      <c r="R43" s="22"/>
      <c r="T43" s="23"/>
      <c r="U43" s="16"/>
      <c r="V43" s="23"/>
      <c r="W43" s="22"/>
      <c r="Y43" s="28">
        <v>26</v>
      </c>
      <c r="Z43" s="18">
        <v>8</v>
      </c>
      <c r="AA43" s="24">
        <v>4</v>
      </c>
      <c r="AB43" s="22">
        <f>W43+AA43</f>
        <v>4</v>
      </c>
      <c r="AD43" s="87"/>
      <c r="AE43" s="79"/>
      <c r="AF43" s="80"/>
      <c r="AG43" s="22">
        <f>AB43+AF43</f>
        <v>4</v>
      </c>
    </row>
    <row r="44" spans="1:33" x14ac:dyDescent="0.3">
      <c r="A44" s="1" t="s">
        <v>35</v>
      </c>
      <c r="B44" s="1">
        <v>28</v>
      </c>
      <c r="C44" s="8" t="s">
        <v>25</v>
      </c>
      <c r="D44" s="8" t="s">
        <v>26</v>
      </c>
      <c r="E44" s="5">
        <v>1946</v>
      </c>
      <c r="O44" s="21">
        <v>120</v>
      </c>
      <c r="P44" s="13">
        <v>10</v>
      </c>
      <c r="Q44" s="21">
        <v>1</v>
      </c>
      <c r="R44" s="22">
        <f>Q44</f>
        <v>1</v>
      </c>
      <c r="T44" s="23"/>
      <c r="U44" s="16"/>
      <c r="V44" s="23"/>
      <c r="W44" s="22">
        <f>Q44+V44</f>
        <v>1</v>
      </c>
      <c r="Y44" s="28">
        <v>25</v>
      </c>
      <c r="Z44" s="18">
        <v>9</v>
      </c>
      <c r="AA44" s="24">
        <v>2</v>
      </c>
      <c r="AB44" s="22">
        <f>W44+AA44</f>
        <v>3</v>
      </c>
      <c r="AD44" s="91">
        <v>91</v>
      </c>
      <c r="AE44" s="79">
        <v>11</v>
      </c>
      <c r="AF44" s="92"/>
      <c r="AG44" s="22">
        <f>AB44+AF44</f>
        <v>3</v>
      </c>
    </row>
    <row r="45" spans="1:33" x14ac:dyDescent="0.3">
      <c r="A45" s="1" t="s">
        <v>35</v>
      </c>
      <c r="B45" s="1">
        <v>29</v>
      </c>
      <c r="C45" s="26" t="s">
        <v>71</v>
      </c>
      <c r="D45" s="26" t="s">
        <v>72</v>
      </c>
      <c r="E45" s="1">
        <v>1970</v>
      </c>
      <c r="G45" s="1">
        <v>20</v>
      </c>
      <c r="H45" s="1">
        <v>0</v>
      </c>
      <c r="I45" s="1">
        <v>46</v>
      </c>
      <c r="J45" s="1">
        <v>10</v>
      </c>
      <c r="K45" s="1">
        <v>20</v>
      </c>
      <c r="L45" s="1">
        <v>20</v>
      </c>
      <c r="O45" s="21">
        <f>SUM(G45:M45)</f>
        <v>116</v>
      </c>
      <c r="P45" s="13">
        <v>9</v>
      </c>
      <c r="Q45" s="21">
        <v>2</v>
      </c>
      <c r="R45" s="22">
        <f>Q45</f>
        <v>2</v>
      </c>
      <c r="S45" s="1"/>
      <c r="T45" s="23"/>
      <c r="U45" s="16"/>
      <c r="V45" s="23"/>
      <c r="W45" s="22">
        <f>Q45+V45</f>
        <v>2</v>
      </c>
      <c r="Y45" s="24"/>
      <c r="Z45" s="18"/>
      <c r="AA45" s="24"/>
      <c r="AB45" s="22">
        <f>W45+AA45</f>
        <v>2</v>
      </c>
      <c r="AD45" s="80"/>
      <c r="AE45" s="79"/>
      <c r="AF45" s="80"/>
      <c r="AG45" s="22">
        <f>AB45+AF45</f>
        <v>2</v>
      </c>
    </row>
    <row r="46" spans="1:33" x14ac:dyDescent="0.3">
      <c r="A46" s="1" t="s">
        <v>35</v>
      </c>
      <c r="B46" s="41" t="s">
        <v>213</v>
      </c>
      <c r="C46" s="30" t="s">
        <v>75</v>
      </c>
      <c r="D46" s="30" t="s">
        <v>76</v>
      </c>
      <c r="E46" s="31">
        <v>1957</v>
      </c>
      <c r="O46" s="21"/>
      <c r="P46" s="13"/>
      <c r="Q46" s="32"/>
      <c r="R46" s="22"/>
      <c r="T46" s="23">
        <v>78</v>
      </c>
      <c r="U46" s="16">
        <v>10</v>
      </c>
      <c r="V46" s="23">
        <v>1</v>
      </c>
      <c r="W46" s="22">
        <f>Q46+V46</f>
        <v>1</v>
      </c>
      <c r="Y46" s="24"/>
      <c r="Z46" s="18"/>
      <c r="AA46" s="24"/>
      <c r="AB46" s="22">
        <f>W46+AA46</f>
        <v>1</v>
      </c>
      <c r="AD46" s="80"/>
      <c r="AE46" s="79"/>
      <c r="AF46" s="80"/>
      <c r="AG46" s="22">
        <f>AB46+AF46</f>
        <v>1</v>
      </c>
    </row>
    <row r="47" spans="1:33" x14ac:dyDescent="0.3">
      <c r="A47" s="1" t="s">
        <v>35</v>
      </c>
      <c r="B47" s="41" t="s">
        <v>213</v>
      </c>
      <c r="C47" s="33" t="s">
        <v>68</v>
      </c>
      <c r="D47" s="33" t="s">
        <v>69</v>
      </c>
      <c r="E47" s="34">
        <v>1957</v>
      </c>
      <c r="O47" s="21"/>
      <c r="P47" s="13"/>
      <c r="Q47" s="32"/>
      <c r="R47" s="22"/>
      <c r="T47" s="23"/>
      <c r="U47" s="16"/>
      <c r="V47" s="23"/>
      <c r="W47" s="22"/>
      <c r="Y47" s="28">
        <v>25</v>
      </c>
      <c r="Z47" s="18">
        <v>10</v>
      </c>
      <c r="AA47" s="24">
        <v>1</v>
      </c>
      <c r="AB47" s="22">
        <f>W47+AA47</f>
        <v>1</v>
      </c>
      <c r="AD47" s="87"/>
      <c r="AE47" s="79"/>
      <c r="AF47" s="80"/>
      <c r="AG47" s="22">
        <f>AB47+AF47</f>
        <v>1</v>
      </c>
    </row>
    <row r="48" spans="1:33" x14ac:dyDescent="0.3">
      <c r="A48" s="1" t="s">
        <v>35</v>
      </c>
      <c r="B48" s="1">
        <v>32</v>
      </c>
      <c r="C48" s="90" t="s">
        <v>383</v>
      </c>
      <c r="D48" s="90" t="s">
        <v>395</v>
      </c>
      <c r="E48" s="89">
        <v>1960</v>
      </c>
      <c r="O48" s="21"/>
      <c r="P48" s="13"/>
      <c r="Q48" s="32"/>
      <c r="R48" s="22"/>
      <c r="T48" s="23"/>
      <c r="U48" s="16"/>
      <c r="V48" s="23"/>
      <c r="W48" s="22"/>
      <c r="Y48" s="28"/>
      <c r="Z48" s="18"/>
      <c r="AA48" s="24"/>
      <c r="AB48" s="22"/>
      <c r="AD48" s="91">
        <v>89</v>
      </c>
      <c r="AE48" s="79">
        <v>10</v>
      </c>
      <c r="AF48" s="92">
        <v>1</v>
      </c>
      <c r="AG48" s="22">
        <f>AB48+AF48</f>
        <v>1</v>
      </c>
    </row>
    <row r="49" spans="1:33" x14ac:dyDescent="0.3">
      <c r="A49" s="1" t="s">
        <v>35</v>
      </c>
      <c r="B49" s="1">
        <v>33</v>
      </c>
      <c r="C49" s="33" t="s">
        <v>117</v>
      </c>
      <c r="D49" s="33" t="s">
        <v>26</v>
      </c>
      <c r="E49" s="34">
        <v>1946</v>
      </c>
      <c r="O49" s="21"/>
      <c r="P49" s="13"/>
      <c r="Q49" s="32"/>
      <c r="R49" s="22"/>
      <c r="T49" s="23"/>
      <c r="U49" s="16"/>
      <c r="V49" s="23"/>
      <c r="W49" s="22"/>
      <c r="Y49" s="28">
        <v>10</v>
      </c>
      <c r="Z49" s="18">
        <v>25</v>
      </c>
      <c r="AA49" s="24"/>
      <c r="AB49" s="22"/>
      <c r="AD49" s="87"/>
      <c r="AE49" s="79"/>
      <c r="AF49" s="80"/>
      <c r="AG49" s="22"/>
    </row>
    <row r="50" spans="1:33" x14ac:dyDescent="0.3">
      <c r="A50" s="1" t="s">
        <v>35</v>
      </c>
      <c r="B50" s="41" t="s">
        <v>405</v>
      </c>
      <c r="C50" s="26" t="s">
        <v>83</v>
      </c>
      <c r="D50" s="26" t="s">
        <v>84</v>
      </c>
      <c r="E50" s="1">
        <v>1949</v>
      </c>
      <c r="G50" s="1">
        <v>8</v>
      </c>
      <c r="H50" s="1">
        <v>0</v>
      </c>
      <c r="I50" s="1">
        <v>167</v>
      </c>
      <c r="J50" s="1">
        <v>30</v>
      </c>
      <c r="K50" s="1">
        <v>0</v>
      </c>
      <c r="L50" s="1">
        <v>0</v>
      </c>
      <c r="O50" s="21">
        <f>SUM(G50:M50)</f>
        <v>205</v>
      </c>
      <c r="P50" s="13">
        <v>17</v>
      </c>
      <c r="Q50" s="32"/>
      <c r="R50" s="22"/>
      <c r="T50" s="23"/>
      <c r="U50" s="16"/>
      <c r="V50" s="23"/>
      <c r="W50" s="22"/>
      <c r="Y50" s="24"/>
      <c r="Z50" s="18"/>
      <c r="AA50" s="24"/>
      <c r="AB50" s="22"/>
      <c r="AD50" s="80"/>
      <c r="AE50" s="79"/>
      <c r="AF50" s="80"/>
      <c r="AG50" s="22"/>
    </row>
    <row r="51" spans="1:33" x14ac:dyDescent="0.3">
      <c r="A51" s="1" t="s">
        <v>35</v>
      </c>
      <c r="B51" s="41" t="s">
        <v>405</v>
      </c>
      <c r="C51" s="30" t="s">
        <v>93</v>
      </c>
      <c r="D51" s="30" t="s">
        <v>94</v>
      </c>
      <c r="E51" s="31">
        <v>1949</v>
      </c>
      <c r="O51" s="21"/>
      <c r="P51" s="13"/>
      <c r="Q51" s="32"/>
      <c r="R51" s="22"/>
      <c r="T51" s="23">
        <v>88</v>
      </c>
      <c r="U51" s="16">
        <v>11</v>
      </c>
      <c r="V51" s="23"/>
      <c r="W51" s="22"/>
      <c r="Y51" s="24"/>
      <c r="Z51" s="18"/>
      <c r="AA51" s="24"/>
      <c r="AB51" s="22"/>
      <c r="AD51" s="80"/>
      <c r="AE51" s="79"/>
      <c r="AF51" s="80"/>
      <c r="AG51" s="22"/>
    </row>
    <row r="52" spans="1:33" x14ac:dyDescent="0.3">
      <c r="A52" s="1" t="s">
        <v>35</v>
      </c>
      <c r="B52" s="1">
        <v>36</v>
      </c>
      <c r="C52" s="37" t="s">
        <v>104</v>
      </c>
      <c r="D52" s="33" t="s">
        <v>105</v>
      </c>
      <c r="E52" s="34">
        <v>1950</v>
      </c>
      <c r="O52" s="21"/>
      <c r="P52" s="13"/>
      <c r="Q52" s="32"/>
      <c r="R52" s="22"/>
      <c r="T52" s="23"/>
      <c r="U52" s="16"/>
      <c r="V52" s="23"/>
      <c r="W52" s="22"/>
      <c r="Y52" s="28">
        <v>20</v>
      </c>
      <c r="Z52" s="18">
        <v>18</v>
      </c>
      <c r="AA52" s="24"/>
      <c r="AB52" s="22"/>
      <c r="AD52" s="91">
        <v>94</v>
      </c>
      <c r="AE52" s="79">
        <v>12</v>
      </c>
      <c r="AF52" s="92"/>
      <c r="AG52" s="22"/>
    </row>
    <row r="53" spans="1:33" x14ac:dyDescent="0.3">
      <c r="A53" s="1" t="s">
        <v>35</v>
      </c>
      <c r="B53" s="1">
        <v>37</v>
      </c>
      <c r="C53" s="33" t="s">
        <v>118</v>
      </c>
      <c r="D53" s="33" t="s">
        <v>119</v>
      </c>
      <c r="E53" s="34">
        <v>1951</v>
      </c>
      <c r="O53" s="21"/>
      <c r="P53" s="13"/>
      <c r="Q53" s="32"/>
      <c r="R53" s="22"/>
      <c r="T53" s="23"/>
      <c r="U53" s="16"/>
      <c r="V53" s="23"/>
      <c r="W53" s="22"/>
      <c r="Y53" s="28">
        <v>5</v>
      </c>
      <c r="Z53" s="18">
        <v>26</v>
      </c>
      <c r="AA53" s="24"/>
      <c r="AB53" s="22"/>
      <c r="AD53" s="87"/>
      <c r="AE53" s="79"/>
      <c r="AF53" s="80"/>
      <c r="AG53" s="22"/>
    </row>
    <row r="54" spans="1:33" x14ac:dyDescent="0.3">
      <c r="A54" s="1" t="s">
        <v>35</v>
      </c>
      <c r="B54" s="41" t="s">
        <v>406</v>
      </c>
      <c r="C54" s="37" t="s">
        <v>106</v>
      </c>
      <c r="D54" s="33" t="s">
        <v>107</v>
      </c>
      <c r="E54" s="34">
        <v>1952</v>
      </c>
      <c r="O54" s="21"/>
      <c r="P54" s="13"/>
      <c r="Q54" s="32"/>
      <c r="R54" s="22"/>
      <c r="T54" s="23"/>
      <c r="U54" s="16"/>
      <c r="V54" s="23"/>
      <c r="W54" s="22"/>
      <c r="Y54" s="28">
        <v>20</v>
      </c>
      <c r="Z54" s="18">
        <v>19</v>
      </c>
      <c r="AA54" s="24"/>
      <c r="AB54" s="22"/>
      <c r="AD54" s="91">
        <v>162</v>
      </c>
      <c r="AE54" s="79">
        <v>22</v>
      </c>
      <c r="AF54" s="92"/>
      <c r="AG54" s="22"/>
    </row>
    <row r="55" spans="1:33" x14ac:dyDescent="0.3">
      <c r="A55" s="1" t="s">
        <v>35</v>
      </c>
      <c r="B55" s="41" t="s">
        <v>406</v>
      </c>
      <c r="C55" s="90" t="s">
        <v>390</v>
      </c>
      <c r="D55" s="90" t="s">
        <v>399</v>
      </c>
      <c r="E55" s="89">
        <v>1952</v>
      </c>
      <c r="O55" s="21"/>
      <c r="P55" s="13"/>
      <c r="Q55" s="32"/>
      <c r="R55" s="22"/>
      <c r="T55" s="23"/>
      <c r="U55" s="16"/>
      <c r="V55" s="23"/>
      <c r="W55" s="22"/>
      <c r="Y55" s="28"/>
      <c r="Z55" s="18"/>
      <c r="AA55" s="24"/>
      <c r="AB55" s="22"/>
      <c r="AD55" s="91">
        <v>137</v>
      </c>
      <c r="AE55" s="79">
        <v>20</v>
      </c>
      <c r="AF55" s="92"/>
      <c r="AG55" s="22"/>
    </row>
    <row r="56" spans="1:33" x14ac:dyDescent="0.3">
      <c r="A56" s="1" t="s">
        <v>35</v>
      </c>
      <c r="B56" s="1">
        <v>40</v>
      </c>
      <c r="C56" s="90" t="s">
        <v>21</v>
      </c>
      <c r="D56" s="90" t="s">
        <v>398</v>
      </c>
      <c r="E56" s="89">
        <v>1953</v>
      </c>
      <c r="O56" s="21"/>
      <c r="P56" s="13"/>
      <c r="Q56" s="32"/>
      <c r="R56" s="22"/>
      <c r="T56" s="23"/>
      <c r="U56" s="16"/>
      <c r="V56" s="23"/>
      <c r="W56" s="22"/>
      <c r="Y56" s="28"/>
      <c r="Z56" s="18"/>
      <c r="AA56" s="24"/>
      <c r="AB56" s="22"/>
      <c r="AD56" s="91">
        <v>125</v>
      </c>
      <c r="AE56" s="79">
        <v>19</v>
      </c>
      <c r="AF56" s="92"/>
      <c r="AG56" s="22"/>
    </row>
    <row r="57" spans="1:33" x14ac:dyDescent="0.3">
      <c r="A57" s="1" t="s">
        <v>35</v>
      </c>
      <c r="B57" s="41" t="s">
        <v>407</v>
      </c>
      <c r="C57" s="26" t="s">
        <v>73</v>
      </c>
      <c r="D57" s="26" t="s">
        <v>74</v>
      </c>
      <c r="E57" s="1">
        <v>1955</v>
      </c>
      <c r="G57" s="1">
        <v>40</v>
      </c>
      <c r="H57" s="1">
        <v>0</v>
      </c>
      <c r="I57" s="1">
        <v>35</v>
      </c>
      <c r="J57" s="1">
        <v>30</v>
      </c>
      <c r="K57" s="1">
        <v>20</v>
      </c>
      <c r="L57" s="1">
        <v>0</v>
      </c>
      <c r="O57" s="21">
        <f>SUM(G57:M57)</f>
        <v>125</v>
      </c>
      <c r="P57" s="13">
        <v>11</v>
      </c>
      <c r="Q57" s="21"/>
      <c r="R57" s="22"/>
      <c r="S57" s="1"/>
      <c r="T57" s="23"/>
      <c r="U57" s="16"/>
      <c r="V57" s="23"/>
      <c r="W57" s="22"/>
      <c r="Y57" s="24"/>
      <c r="Z57" s="18"/>
      <c r="AA57" s="24"/>
      <c r="AB57" s="22"/>
      <c r="AD57" s="80"/>
      <c r="AE57" s="79"/>
      <c r="AF57" s="80"/>
      <c r="AG57" s="22"/>
    </row>
    <row r="58" spans="1:33" x14ac:dyDescent="0.3">
      <c r="A58" s="1" t="s">
        <v>35</v>
      </c>
      <c r="B58" s="41" t="s">
        <v>407</v>
      </c>
      <c r="C58" s="33" t="s">
        <v>120</v>
      </c>
      <c r="D58" s="33" t="s">
        <v>121</v>
      </c>
      <c r="E58" s="34">
        <v>1955</v>
      </c>
      <c r="O58" s="21"/>
      <c r="P58" s="13"/>
      <c r="Q58" s="32"/>
      <c r="R58" s="22"/>
      <c r="T58" s="23"/>
      <c r="U58" s="16"/>
      <c r="V58" s="23"/>
      <c r="W58" s="22"/>
      <c r="Y58" s="28">
        <v>5</v>
      </c>
      <c r="Z58" s="18">
        <v>27</v>
      </c>
      <c r="AA58" s="24"/>
      <c r="AB58" s="22"/>
      <c r="AD58" s="87"/>
      <c r="AE58" s="79"/>
      <c r="AF58" s="80"/>
      <c r="AG58" s="22"/>
    </row>
    <row r="59" spans="1:33" x14ac:dyDescent="0.3">
      <c r="A59" s="1" t="s">
        <v>35</v>
      </c>
      <c r="B59" s="1">
        <v>43</v>
      </c>
      <c r="C59" s="33" t="s">
        <v>108</v>
      </c>
      <c r="D59" s="33" t="s">
        <v>109</v>
      </c>
      <c r="E59" s="34">
        <v>1956</v>
      </c>
      <c r="O59" s="21"/>
      <c r="P59" s="13"/>
      <c r="Q59" s="32"/>
      <c r="R59" s="22"/>
      <c r="T59" s="23"/>
      <c r="U59" s="16"/>
      <c r="V59" s="23"/>
      <c r="W59" s="22"/>
      <c r="Y59" s="28">
        <v>20</v>
      </c>
      <c r="Z59" s="18">
        <v>20</v>
      </c>
      <c r="AA59" s="24"/>
      <c r="AB59" s="22"/>
      <c r="AD59" s="87"/>
      <c r="AE59" s="79"/>
      <c r="AF59" s="80"/>
      <c r="AG59" s="22"/>
    </row>
    <row r="60" spans="1:33" x14ac:dyDescent="0.3">
      <c r="A60" s="1" t="s">
        <v>35</v>
      </c>
      <c r="B60" s="1">
        <v>44</v>
      </c>
      <c r="C60" s="26" t="s">
        <v>80</v>
      </c>
      <c r="D60" s="26" t="s">
        <v>62</v>
      </c>
      <c r="E60" s="1">
        <v>1957</v>
      </c>
      <c r="G60" s="1">
        <v>43</v>
      </c>
      <c r="H60" s="1">
        <v>10</v>
      </c>
      <c r="I60" s="1">
        <v>22</v>
      </c>
      <c r="J60" s="1">
        <v>20</v>
      </c>
      <c r="K60" s="1">
        <v>20</v>
      </c>
      <c r="L60" s="1">
        <v>20</v>
      </c>
      <c r="O60" s="21">
        <f>SUM(G60:M60)</f>
        <v>135</v>
      </c>
      <c r="P60" s="13">
        <v>14</v>
      </c>
      <c r="Q60" s="32"/>
      <c r="R60" s="22"/>
      <c r="T60" s="23"/>
      <c r="U60" s="16"/>
      <c r="V60" s="23"/>
      <c r="W60" s="22"/>
      <c r="Y60" s="24"/>
      <c r="Z60" s="18"/>
      <c r="AA60" s="24"/>
      <c r="AB60" s="22"/>
      <c r="AD60" s="80"/>
      <c r="AE60" s="79"/>
      <c r="AF60" s="80"/>
      <c r="AG60" s="22"/>
    </row>
    <row r="61" spans="1:33" x14ac:dyDescent="0.3">
      <c r="A61" s="1" t="s">
        <v>35</v>
      </c>
      <c r="B61" s="41" t="s">
        <v>408</v>
      </c>
      <c r="C61" s="33" t="s">
        <v>110</v>
      </c>
      <c r="D61" s="33" t="s">
        <v>111</v>
      </c>
      <c r="E61" s="34">
        <v>1958</v>
      </c>
      <c r="O61" s="21"/>
      <c r="P61" s="13"/>
      <c r="Q61" s="32"/>
      <c r="R61" s="22"/>
      <c r="T61" s="23"/>
      <c r="U61" s="16"/>
      <c r="V61" s="23"/>
      <c r="W61" s="22"/>
      <c r="Y61" s="28">
        <v>20</v>
      </c>
      <c r="Z61" s="18">
        <v>21</v>
      </c>
      <c r="AA61" s="24"/>
      <c r="AB61" s="22"/>
      <c r="AD61" s="87"/>
      <c r="AE61" s="79"/>
      <c r="AF61" s="80"/>
      <c r="AG61" s="22"/>
    </row>
    <row r="62" spans="1:33" x14ac:dyDescent="0.3">
      <c r="A62" s="1" t="s">
        <v>35</v>
      </c>
      <c r="B62" s="41" t="s">
        <v>408</v>
      </c>
      <c r="C62" s="90" t="s">
        <v>392</v>
      </c>
      <c r="D62" s="90" t="s">
        <v>401</v>
      </c>
      <c r="E62" s="89">
        <v>1958</v>
      </c>
      <c r="O62" s="21"/>
      <c r="P62" s="13"/>
      <c r="Q62" s="32"/>
      <c r="R62" s="22"/>
      <c r="T62" s="23"/>
      <c r="U62" s="16"/>
      <c r="V62" s="23"/>
      <c r="W62" s="22"/>
      <c r="Y62" s="28"/>
      <c r="Z62" s="18"/>
      <c r="AA62" s="24"/>
      <c r="AB62" s="22"/>
      <c r="AD62" s="91">
        <v>185</v>
      </c>
      <c r="AE62" s="79">
        <v>23</v>
      </c>
      <c r="AF62" s="92"/>
      <c r="AG62" s="22"/>
    </row>
    <row r="63" spans="1:33" x14ac:dyDescent="0.3">
      <c r="A63" s="1" t="s">
        <v>35</v>
      </c>
      <c r="B63" s="41" t="s">
        <v>409</v>
      </c>
      <c r="C63" s="26" t="s">
        <v>89</v>
      </c>
      <c r="D63" s="26" t="s">
        <v>90</v>
      </c>
      <c r="E63" s="1">
        <v>1959</v>
      </c>
      <c r="G63" s="1">
        <v>100</v>
      </c>
      <c r="H63" s="1">
        <v>100</v>
      </c>
      <c r="I63" s="1">
        <v>27</v>
      </c>
      <c r="J63" s="1">
        <v>10</v>
      </c>
      <c r="K63" s="1">
        <v>20</v>
      </c>
      <c r="L63" s="1">
        <v>20</v>
      </c>
      <c r="O63" s="21">
        <f>SUM(G63:M63)</f>
        <v>277</v>
      </c>
      <c r="P63" s="13">
        <v>20</v>
      </c>
      <c r="Q63" s="32"/>
      <c r="R63" s="22"/>
      <c r="T63" s="23"/>
      <c r="U63" s="16"/>
      <c r="V63" s="23"/>
      <c r="W63" s="22"/>
      <c r="Y63" s="24"/>
      <c r="Z63" s="18"/>
      <c r="AA63" s="24"/>
      <c r="AB63" s="22"/>
      <c r="AD63" s="80"/>
      <c r="AE63" s="79"/>
      <c r="AF63" s="80"/>
      <c r="AG63" s="22"/>
    </row>
    <row r="64" spans="1:33" x14ac:dyDescent="0.3">
      <c r="A64" s="1" t="s">
        <v>35</v>
      </c>
      <c r="B64" s="41" t="s">
        <v>409</v>
      </c>
      <c r="C64" s="30" t="s">
        <v>95</v>
      </c>
      <c r="D64" s="30" t="s">
        <v>96</v>
      </c>
      <c r="E64" s="31">
        <v>1959</v>
      </c>
      <c r="O64" s="21"/>
      <c r="P64" s="13"/>
      <c r="Q64" s="32"/>
      <c r="R64" s="22"/>
      <c r="T64" s="23">
        <v>105</v>
      </c>
      <c r="U64" s="16">
        <v>12</v>
      </c>
      <c r="V64" s="23"/>
      <c r="W64" s="22"/>
      <c r="Y64" s="24"/>
      <c r="Z64" s="18"/>
      <c r="AA64" s="24"/>
      <c r="AB64" s="22"/>
      <c r="AD64" s="80"/>
      <c r="AE64" s="79"/>
      <c r="AF64" s="80"/>
      <c r="AG64" s="22"/>
    </row>
    <row r="65" spans="1:33" x14ac:dyDescent="0.3">
      <c r="A65" s="1" t="s">
        <v>35</v>
      </c>
      <c r="B65" s="41" t="s">
        <v>410</v>
      </c>
      <c r="C65" s="33" t="s">
        <v>112</v>
      </c>
      <c r="D65" s="33" t="s">
        <v>113</v>
      </c>
      <c r="E65" s="34">
        <v>1960</v>
      </c>
      <c r="O65" s="21"/>
      <c r="P65" s="13"/>
      <c r="Q65" s="32"/>
      <c r="R65" s="22"/>
      <c r="T65" s="23"/>
      <c r="U65" s="16"/>
      <c r="V65" s="23"/>
      <c r="W65" s="22"/>
      <c r="Y65" s="28">
        <v>20</v>
      </c>
      <c r="Z65" s="18">
        <v>22</v>
      </c>
      <c r="AA65" s="24"/>
      <c r="AB65" s="22"/>
      <c r="AD65" s="87"/>
      <c r="AE65" s="79"/>
      <c r="AF65" s="80"/>
      <c r="AG65" s="22"/>
    </row>
    <row r="66" spans="1:33" x14ac:dyDescent="0.3">
      <c r="A66" s="1" t="s">
        <v>35</v>
      </c>
      <c r="B66" s="41" t="s">
        <v>410</v>
      </c>
      <c r="C66" s="90" t="s">
        <v>386</v>
      </c>
      <c r="D66" s="90" t="s">
        <v>113</v>
      </c>
      <c r="E66" s="89">
        <v>1960</v>
      </c>
      <c r="O66" s="21"/>
      <c r="P66" s="13"/>
      <c r="Q66" s="32"/>
      <c r="R66" s="22"/>
      <c r="T66" s="23"/>
      <c r="U66" s="16"/>
      <c r="V66" s="23"/>
      <c r="W66" s="22"/>
      <c r="Y66" s="28"/>
      <c r="Z66" s="18"/>
      <c r="AA66" s="24"/>
      <c r="AB66" s="22"/>
      <c r="AD66" s="91">
        <v>111</v>
      </c>
      <c r="AE66" s="79">
        <v>15</v>
      </c>
      <c r="AF66" s="92"/>
      <c r="AG66" s="22"/>
    </row>
    <row r="67" spans="1:33" x14ac:dyDescent="0.3">
      <c r="A67" s="1" t="s">
        <v>35</v>
      </c>
      <c r="B67" s="1">
        <v>51</v>
      </c>
      <c r="C67" s="26" t="s">
        <v>387</v>
      </c>
      <c r="D67" s="26" t="s">
        <v>113</v>
      </c>
      <c r="E67" s="1">
        <v>1961</v>
      </c>
      <c r="G67" s="1">
        <v>0</v>
      </c>
      <c r="H67" s="1">
        <v>0</v>
      </c>
      <c r="I67" s="1">
        <v>56</v>
      </c>
      <c r="J67" s="1">
        <v>100</v>
      </c>
      <c r="K67" s="1">
        <v>20</v>
      </c>
      <c r="L67" s="1">
        <v>0</v>
      </c>
      <c r="O67" s="21">
        <f>SUM(G67:M67)</f>
        <v>176</v>
      </c>
      <c r="P67" s="13">
        <v>15</v>
      </c>
      <c r="Q67" s="32"/>
      <c r="R67" s="22"/>
      <c r="T67" s="23"/>
      <c r="U67" s="16"/>
      <c r="V67" s="23"/>
      <c r="W67" s="22"/>
      <c r="Y67" s="24"/>
      <c r="Z67" s="18"/>
      <c r="AA67" s="24"/>
      <c r="AB67" s="22"/>
      <c r="AD67" s="91">
        <v>111</v>
      </c>
      <c r="AE67" s="79">
        <v>16</v>
      </c>
      <c r="AF67" s="92"/>
      <c r="AG67" s="22"/>
    </row>
    <row r="68" spans="1:33" x14ac:dyDescent="0.3">
      <c r="A68" s="1" t="s">
        <v>35</v>
      </c>
      <c r="B68" s="1">
        <v>52</v>
      </c>
      <c r="C68" s="26" t="s">
        <v>85</v>
      </c>
      <c r="D68" s="25" t="s">
        <v>113</v>
      </c>
      <c r="E68" s="1">
        <v>1962</v>
      </c>
      <c r="G68" s="1">
        <v>18</v>
      </c>
      <c r="H68" s="1">
        <v>0</v>
      </c>
      <c r="I68" s="1">
        <v>167</v>
      </c>
      <c r="J68" s="1">
        <v>20</v>
      </c>
      <c r="K68" s="1">
        <v>20</v>
      </c>
      <c r="L68" s="1">
        <v>20</v>
      </c>
      <c r="O68" s="21">
        <f>SUM(G68:M68)</f>
        <v>245</v>
      </c>
      <c r="P68" s="13">
        <v>18</v>
      </c>
      <c r="Q68" s="32"/>
      <c r="R68" s="22"/>
      <c r="T68" s="23"/>
      <c r="U68" s="16"/>
      <c r="V68" s="23"/>
      <c r="W68" s="22"/>
      <c r="Y68" s="24"/>
      <c r="Z68" s="18"/>
      <c r="AA68" s="24"/>
      <c r="AB68" s="22"/>
      <c r="AD68" s="80"/>
      <c r="AE68" s="79"/>
      <c r="AF68" s="80"/>
      <c r="AG68" s="22"/>
    </row>
    <row r="69" spans="1:33" x14ac:dyDescent="0.3">
      <c r="A69" s="1" t="s">
        <v>35</v>
      </c>
      <c r="B69" s="41" t="s">
        <v>411</v>
      </c>
      <c r="C69" s="26" t="s">
        <v>91</v>
      </c>
      <c r="D69" s="26" t="s">
        <v>92</v>
      </c>
      <c r="E69" s="1">
        <v>1964</v>
      </c>
      <c r="G69" s="1">
        <v>100</v>
      </c>
      <c r="H69" s="1">
        <v>100</v>
      </c>
      <c r="I69" s="1">
        <v>29</v>
      </c>
      <c r="J69" s="1">
        <v>20</v>
      </c>
      <c r="K69" s="1">
        <v>20</v>
      </c>
      <c r="L69" s="1">
        <v>20</v>
      </c>
      <c r="M69" s="1">
        <v>50</v>
      </c>
      <c r="O69" s="21">
        <f>SUM(G69:M69)</f>
        <v>339</v>
      </c>
      <c r="P69" s="13">
        <v>21</v>
      </c>
      <c r="Q69" s="32"/>
      <c r="R69" s="22"/>
      <c r="T69" s="23"/>
      <c r="U69" s="16"/>
      <c r="V69" s="23"/>
      <c r="W69" s="22"/>
      <c r="Y69" s="24"/>
      <c r="Z69" s="18"/>
      <c r="AA69" s="24"/>
      <c r="AB69" s="22"/>
      <c r="AD69" s="80"/>
      <c r="AE69" s="79"/>
      <c r="AF69" s="80"/>
      <c r="AG69" s="22"/>
    </row>
    <row r="70" spans="1:33" x14ac:dyDescent="0.3">
      <c r="A70" s="1" t="s">
        <v>35</v>
      </c>
      <c r="B70" s="41" t="s">
        <v>411</v>
      </c>
      <c r="C70" s="90" t="s">
        <v>384</v>
      </c>
      <c r="D70" s="90" t="s">
        <v>50</v>
      </c>
      <c r="E70" s="89">
        <v>1964</v>
      </c>
      <c r="O70" s="21"/>
      <c r="P70" s="13"/>
      <c r="Q70" s="32"/>
      <c r="R70" s="22"/>
      <c r="T70" s="23"/>
      <c r="U70" s="16"/>
      <c r="V70" s="23"/>
      <c r="W70" s="22"/>
      <c r="Y70" s="28"/>
      <c r="Z70" s="18"/>
      <c r="AA70" s="24"/>
      <c r="AB70" s="22"/>
      <c r="AD70" s="91">
        <v>101</v>
      </c>
      <c r="AE70" s="79">
        <v>13</v>
      </c>
      <c r="AF70" s="92"/>
      <c r="AG70" s="22"/>
    </row>
    <row r="71" spans="1:33" x14ac:dyDescent="0.3">
      <c r="A71" s="1" t="s">
        <v>35</v>
      </c>
      <c r="B71" s="1">
        <v>55</v>
      </c>
      <c r="C71" s="30" t="s">
        <v>99</v>
      </c>
      <c r="D71" s="30" t="s">
        <v>100</v>
      </c>
      <c r="E71" s="31">
        <v>1966</v>
      </c>
      <c r="O71" s="21"/>
      <c r="P71" s="13"/>
      <c r="Q71" s="32"/>
      <c r="R71" s="22"/>
      <c r="T71" s="23">
        <v>450</v>
      </c>
      <c r="U71" s="16">
        <v>14</v>
      </c>
      <c r="V71" s="23"/>
      <c r="W71" s="22"/>
      <c r="Y71" s="24">
        <v>21</v>
      </c>
      <c r="Z71" s="18">
        <v>16</v>
      </c>
      <c r="AA71" s="24"/>
      <c r="AB71" s="22"/>
      <c r="AD71" s="80"/>
      <c r="AE71" s="79"/>
      <c r="AF71" s="80"/>
      <c r="AG71" s="22"/>
    </row>
    <row r="72" spans="1:33" x14ac:dyDescent="0.3">
      <c r="A72" s="1" t="s">
        <v>35</v>
      </c>
      <c r="B72" s="41" t="s">
        <v>412</v>
      </c>
      <c r="C72" s="90" t="s">
        <v>391</v>
      </c>
      <c r="D72" s="90" t="s">
        <v>400</v>
      </c>
      <c r="E72" s="89">
        <v>1967</v>
      </c>
      <c r="O72" s="21"/>
      <c r="P72" s="13"/>
      <c r="Q72" s="32"/>
      <c r="R72" s="22"/>
      <c r="T72" s="23"/>
      <c r="U72" s="16"/>
      <c r="V72" s="23"/>
      <c r="W72" s="22"/>
      <c r="Y72" s="28"/>
      <c r="Z72" s="18"/>
      <c r="AA72" s="24"/>
      <c r="AB72" s="22"/>
      <c r="AD72" s="91">
        <v>154</v>
      </c>
      <c r="AE72" s="79">
        <v>21</v>
      </c>
      <c r="AF72" s="92"/>
      <c r="AG72" s="22"/>
    </row>
    <row r="73" spans="1:33" x14ac:dyDescent="0.3">
      <c r="A73" s="1" t="s">
        <v>35</v>
      </c>
      <c r="B73" s="41" t="s">
        <v>412</v>
      </c>
      <c r="C73" s="37" t="s">
        <v>114</v>
      </c>
      <c r="D73" s="33" t="s">
        <v>50</v>
      </c>
      <c r="E73" s="34">
        <v>1967</v>
      </c>
      <c r="O73" s="21"/>
      <c r="P73" s="13"/>
      <c r="Q73" s="32"/>
      <c r="R73" s="22"/>
      <c r="T73" s="23"/>
      <c r="U73" s="16"/>
      <c r="V73" s="23"/>
      <c r="W73" s="22"/>
      <c r="Y73" s="28">
        <v>17</v>
      </c>
      <c r="Z73" s="18">
        <v>23</v>
      </c>
      <c r="AA73" s="24"/>
      <c r="AB73" s="22"/>
      <c r="AD73" s="87"/>
      <c r="AE73" s="79"/>
      <c r="AF73" s="80"/>
      <c r="AG73" s="22"/>
    </row>
    <row r="74" spans="1:33" x14ac:dyDescent="0.3">
      <c r="A74" s="1" t="s">
        <v>35</v>
      </c>
      <c r="B74" s="41" t="s">
        <v>412</v>
      </c>
      <c r="C74" s="35" t="s">
        <v>77</v>
      </c>
      <c r="D74" s="35" t="s">
        <v>37</v>
      </c>
      <c r="E74" s="36">
        <v>1967</v>
      </c>
      <c r="O74" s="21"/>
      <c r="P74" s="13"/>
      <c r="Q74" s="32"/>
      <c r="R74" s="22"/>
      <c r="T74" s="23"/>
      <c r="U74" s="16"/>
      <c r="V74" s="23"/>
      <c r="W74" s="22"/>
      <c r="Y74" s="28">
        <v>25</v>
      </c>
      <c r="Z74" s="18">
        <v>11</v>
      </c>
      <c r="AA74" s="24"/>
      <c r="AB74" s="22"/>
      <c r="AD74" s="87"/>
      <c r="AE74" s="79"/>
      <c r="AF74" s="80"/>
      <c r="AG74" s="22"/>
    </row>
    <row r="75" spans="1:33" x14ac:dyDescent="0.3">
      <c r="A75" s="1" t="s">
        <v>35</v>
      </c>
      <c r="B75" s="1">
        <v>59</v>
      </c>
      <c r="C75" s="37" t="s">
        <v>103</v>
      </c>
      <c r="D75" s="33" t="s">
        <v>50</v>
      </c>
      <c r="E75" s="34">
        <v>1968</v>
      </c>
      <c r="O75" s="21"/>
      <c r="P75" s="13"/>
      <c r="Q75" s="32"/>
      <c r="R75" s="22"/>
      <c r="T75" s="23"/>
      <c r="U75" s="16"/>
      <c r="V75" s="23"/>
      <c r="W75" s="22"/>
      <c r="Y75" s="28">
        <v>21</v>
      </c>
      <c r="Z75" s="18">
        <v>17</v>
      </c>
      <c r="AA75" s="24"/>
      <c r="AB75" s="22"/>
      <c r="AD75" s="87"/>
      <c r="AE75" s="79"/>
      <c r="AF75" s="80"/>
      <c r="AG75" s="22"/>
    </row>
    <row r="76" spans="1:33" x14ac:dyDescent="0.3">
      <c r="A76" s="1" t="s">
        <v>35</v>
      </c>
      <c r="B76" s="41" t="s">
        <v>414</v>
      </c>
      <c r="C76" s="26" t="s">
        <v>78</v>
      </c>
      <c r="D76" s="26" t="s">
        <v>79</v>
      </c>
      <c r="E76" s="1">
        <v>1969</v>
      </c>
      <c r="G76" s="1">
        <v>30</v>
      </c>
      <c r="H76" s="1">
        <v>10</v>
      </c>
      <c r="I76" s="1">
        <v>21</v>
      </c>
      <c r="J76" s="1">
        <v>30</v>
      </c>
      <c r="K76" s="1">
        <v>20</v>
      </c>
      <c r="L76" s="1">
        <v>20</v>
      </c>
      <c r="O76" s="21">
        <f>SUM(G76:M76)</f>
        <v>131</v>
      </c>
      <c r="P76" s="13">
        <v>13</v>
      </c>
      <c r="Q76" s="32"/>
      <c r="R76" s="22"/>
      <c r="T76" s="23"/>
      <c r="U76" s="16"/>
      <c r="V76" s="23"/>
      <c r="W76" s="22"/>
      <c r="Y76" s="24"/>
      <c r="Z76" s="18"/>
      <c r="AA76" s="24"/>
      <c r="AB76" s="22"/>
      <c r="AD76" s="80"/>
      <c r="AE76" s="79"/>
      <c r="AF76" s="80"/>
      <c r="AG76" s="22"/>
    </row>
    <row r="77" spans="1:33" x14ac:dyDescent="0.3">
      <c r="A77" s="1" t="s">
        <v>35</v>
      </c>
      <c r="B77" s="41" t="s">
        <v>414</v>
      </c>
      <c r="C77" s="90" t="s">
        <v>388</v>
      </c>
      <c r="D77" s="90" t="s">
        <v>397</v>
      </c>
      <c r="E77" s="89">
        <v>1969</v>
      </c>
      <c r="O77" s="21"/>
      <c r="P77" s="13"/>
      <c r="Q77" s="32"/>
      <c r="R77" s="22"/>
      <c r="T77" s="23"/>
      <c r="U77" s="16"/>
      <c r="V77" s="23"/>
      <c r="W77" s="22"/>
      <c r="Y77" s="28"/>
      <c r="Z77" s="18"/>
      <c r="AA77" s="24"/>
      <c r="AB77" s="22"/>
      <c r="AD77" s="91">
        <v>120</v>
      </c>
      <c r="AE77" s="79">
        <v>17</v>
      </c>
      <c r="AF77" s="92"/>
      <c r="AG77" s="22"/>
    </row>
    <row r="78" spans="1:33" x14ac:dyDescent="0.3">
      <c r="A78" s="1" t="s">
        <v>35</v>
      </c>
      <c r="B78" s="41" t="s">
        <v>414</v>
      </c>
      <c r="C78" s="26" t="s">
        <v>81</v>
      </c>
      <c r="D78" s="26" t="s">
        <v>82</v>
      </c>
      <c r="E78" s="1">
        <v>1969</v>
      </c>
      <c r="G78" s="1">
        <v>50</v>
      </c>
      <c r="H78" s="1">
        <v>0</v>
      </c>
      <c r="I78" s="1">
        <v>7</v>
      </c>
      <c r="J78" s="1">
        <v>30</v>
      </c>
      <c r="K78" s="1">
        <v>20</v>
      </c>
      <c r="L78" s="1">
        <v>20</v>
      </c>
      <c r="M78" s="1">
        <v>50</v>
      </c>
      <c r="O78" s="21">
        <f>SUM(G78:M78)</f>
        <v>177</v>
      </c>
      <c r="P78" s="13">
        <v>16</v>
      </c>
      <c r="Q78" s="32"/>
      <c r="R78" s="22"/>
      <c r="T78" s="23"/>
      <c r="U78" s="16"/>
      <c r="V78" s="23"/>
      <c r="W78" s="22"/>
      <c r="Y78" s="24"/>
      <c r="Z78" s="18"/>
      <c r="AA78" s="24"/>
      <c r="AB78" s="22"/>
      <c r="AD78" s="80"/>
      <c r="AE78" s="79"/>
      <c r="AF78" s="80"/>
      <c r="AG78" s="22"/>
    </row>
    <row r="79" spans="1:33" x14ac:dyDescent="0.3">
      <c r="A79" s="1" t="s">
        <v>35</v>
      </c>
      <c r="B79" s="41" t="s">
        <v>415</v>
      </c>
      <c r="C79" s="33" t="s">
        <v>101</v>
      </c>
      <c r="D79" s="33" t="s">
        <v>102</v>
      </c>
      <c r="E79" s="34">
        <v>1970</v>
      </c>
      <c r="O79" s="21"/>
      <c r="P79" s="13"/>
      <c r="Q79" s="32"/>
      <c r="R79" s="22"/>
      <c r="T79" s="23"/>
      <c r="U79" s="16"/>
      <c r="V79" s="23"/>
      <c r="W79" s="22"/>
      <c r="Y79" s="28">
        <v>25</v>
      </c>
      <c r="Z79" s="18">
        <v>13</v>
      </c>
      <c r="AA79" s="24"/>
      <c r="AB79" s="22"/>
      <c r="AD79" s="87"/>
      <c r="AE79" s="79"/>
      <c r="AF79" s="80"/>
      <c r="AG79" s="22"/>
    </row>
    <row r="80" spans="1:33" x14ac:dyDescent="0.3">
      <c r="A80" s="1" t="s">
        <v>35</v>
      </c>
      <c r="B80" s="41" t="s">
        <v>415</v>
      </c>
      <c r="C80" s="30" t="s">
        <v>97</v>
      </c>
      <c r="D80" s="30" t="s">
        <v>98</v>
      </c>
      <c r="E80" s="31">
        <v>1970</v>
      </c>
      <c r="O80" s="21"/>
      <c r="P80" s="13"/>
      <c r="Q80" s="32"/>
      <c r="R80" s="22"/>
      <c r="T80" s="23">
        <v>147</v>
      </c>
      <c r="U80" s="16">
        <v>13</v>
      </c>
      <c r="V80" s="23"/>
      <c r="W80" s="22"/>
      <c r="Y80" s="24"/>
      <c r="Z80" s="18"/>
      <c r="AA80" s="24"/>
      <c r="AB80" s="22"/>
      <c r="AD80" s="80"/>
      <c r="AE80" s="79"/>
      <c r="AF80" s="80"/>
      <c r="AG80" s="22"/>
    </row>
    <row r="81" spans="1:33" x14ac:dyDescent="0.3">
      <c r="A81" s="1" t="s">
        <v>35</v>
      </c>
      <c r="B81" s="41" t="s">
        <v>415</v>
      </c>
      <c r="C81" s="90" t="s">
        <v>385</v>
      </c>
      <c r="D81" s="90" t="s">
        <v>396</v>
      </c>
      <c r="E81" s="89">
        <v>1970</v>
      </c>
      <c r="O81" s="21"/>
      <c r="P81" s="13"/>
      <c r="Q81" s="32"/>
      <c r="R81" s="22"/>
      <c r="T81" s="23"/>
      <c r="U81" s="16"/>
      <c r="V81" s="23"/>
      <c r="W81" s="22"/>
      <c r="Y81" s="28"/>
      <c r="Z81" s="18"/>
      <c r="AA81" s="24"/>
      <c r="AB81" s="22"/>
      <c r="AD81" s="91">
        <v>103</v>
      </c>
      <c r="AE81" s="79">
        <v>14</v>
      </c>
      <c r="AF81" s="92"/>
      <c r="AG81" s="22"/>
    </row>
    <row r="83" spans="1:33" s="7" customFormat="1" x14ac:dyDescent="0.3">
      <c r="A83" s="72" t="s">
        <v>122</v>
      </c>
      <c r="B83" s="73"/>
      <c r="C83" s="73"/>
      <c r="D83" s="73"/>
      <c r="E83" s="73"/>
      <c r="F83" s="74"/>
      <c r="G83" s="74"/>
      <c r="H83" s="74"/>
      <c r="I83" s="74"/>
      <c r="J83" s="74"/>
      <c r="K83" s="74"/>
      <c r="L83" s="74"/>
      <c r="M83" s="74"/>
      <c r="N83" s="74"/>
      <c r="O83" s="5"/>
      <c r="P83" s="6"/>
      <c r="R83" s="8"/>
      <c r="T83" s="9"/>
      <c r="U83" s="10"/>
      <c r="V83" s="9"/>
      <c r="W83" s="5"/>
      <c r="Y83" s="9"/>
      <c r="Z83" s="10"/>
      <c r="AA83" s="9"/>
      <c r="AB83" s="5"/>
      <c r="AD83" s="9"/>
      <c r="AE83" s="10"/>
      <c r="AF83" s="9"/>
      <c r="AG83" s="5"/>
    </row>
    <row r="84" spans="1:33" x14ac:dyDescent="0.3">
      <c r="A84" s="6" t="s">
        <v>4</v>
      </c>
      <c r="B84" s="6" t="s">
        <v>5</v>
      </c>
      <c r="C84" s="11" t="s">
        <v>6</v>
      </c>
      <c r="D84" s="11" t="s">
        <v>7</v>
      </c>
      <c r="E84" s="6" t="s">
        <v>8</v>
      </c>
      <c r="F84" s="6"/>
      <c r="G84" s="6" t="s">
        <v>9</v>
      </c>
      <c r="H84" s="6" t="s">
        <v>10</v>
      </c>
      <c r="I84" s="6" t="s">
        <v>11</v>
      </c>
      <c r="J84" s="6" t="s">
        <v>12</v>
      </c>
      <c r="K84" s="6" t="s">
        <v>13</v>
      </c>
      <c r="L84" s="6" t="s">
        <v>14</v>
      </c>
      <c r="M84" s="6" t="s">
        <v>15</v>
      </c>
      <c r="N84" s="6"/>
      <c r="O84" s="12" t="s">
        <v>16</v>
      </c>
      <c r="P84" s="13" t="s">
        <v>17</v>
      </c>
      <c r="Q84" s="13" t="s">
        <v>18</v>
      </c>
      <c r="R84" s="14" t="s">
        <v>19</v>
      </c>
      <c r="T84" s="15" t="s">
        <v>16</v>
      </c>
      <c r="U84" s="16" t="s">
        <v>17</v>
      </c>
      <c r="V84" s="16" t="s">
        <v>18</v>
      </c>
      <c r="W84" s="14" t="s">
        <v>19</v>
      </c>
      <c r="Y84" s="17" t="s">
        <v>16</v>
      </c>
      <c r="Z84" s="18" t="s">
        <v>17</v>
      </c>
      <c r="AA84" s="18" t="s">
        <v>18</v>
      </c>
      <c r="AB84" s="14" t="s">
        <v>19</v>
      </c>
      <c r="AD84" s="78" t="s">
        <v>16</v>
      </c>
      <c r="AE84" s="79" t="s">
        <v>17</v>
      </c>
      <c r="AF84" s="79" t="s">
        <v>18</v>
      </c>
      <c r="AG84" s="14" t="s">
        <v>19</v>
      </c>
    </row>
    <row r="85" spans="1:33" x14ac:dyDescent="0.3">
      <c r="A85" s="1" t="s">
        <v>123</v>
      </c>
      <c r="B85" s="1">
        <v>1</v>
      </c>
      <c r="C85" s="26" t="s">
        <v>124</v>
      </c>
      <c r="D85" s="25" t="s">
        <v>125</v>
      </c>
      <c r="E85" s="1">
        <v>1974</v>
      </c>
      <c r="G85" s="1">
        <v>0</v>
      </c>
      <c r="H85" s="1">
        <v>20</v>
      </c>
      <c r="I85" s="1">
        <v>20</v>
      </c>
      <c r="J85" s="1">
        <v>10</v>
      </c>
      <c r="K85" s="1">
        <v>20</v>
      </c>
      <c r="L85" s="1">
        <v>0</v>
      </c>
      <c r="O85" s="21">
        <f>SUM(G85:M85)</f>
        <v>70</v>
      </c>
      <c r="P85" s="13">
        <v>1</v>
      </c>
      <c r="Q85" s="21">
        <v>25</v>
      </c>
      <c r="R85" s="22">
        <f>Q85</f>
        <v>25</v>
      </c>
      <c r="T85" s="23"/>
      <c r="U85" s="16"/>
      <c r="V85" s="23"/>
      <c r="W85" s="22">
        <f>Q85+V85</f>
        <v>25</v>
      </c>
      <c r="Y85" s="28">
        <v>32</v>
      </c>
      <c r="Z85" s="18">
        <v>3</v>
      </c>
      <c r="AA85" s="24">
        <v>15</v>
      </c>
      <c r="AB85" s="22">
        <f>W85+AA85</f>
        <v>40</v>
      </c>
      <c r="AD85" s="88">
        <v>27</v>
      </c>
      <c r="AE85" s="79">
        <v>1</v>
      </c>
      <c r="AF85" s="80">
        <v>25</v>
      </c>
      <c r="AG85" s="22">
        <f>AB85+AF85</f>
        <v>65</v>
      </c>
    </row>
    <row r="86" spans="1:33" x14ac:dyDescent="0.3">
      <c r="A86" s="1" t="s">
        <v>123</v>
      </c>
      <c r="B86" s="1">
        <v>2</v>
      </c>
      <c r="C86" s="26" t="s">
        <v>126</v>
      </c>
      <c r="D86" s="26" t="s">
        <v>127</v>
      </c>
      <c r="E86" s="1">
        <v>1981</v>
      </c>
      <c r="G86" s="1">
        <v>5</v>
      </c>
      <c r="H86" s="1">
        <v>20</v>
      </c>
      <c r="I86" s="1">
        <v>6</v>
      </c>
      <c r="J86" s="1">
        <v>10</v>
      </c>
      <c r="K86" s="1">
        <v>20</v>
      </c>
      <c r="L86" s="1">
        <v>20</v>
      </c>
      <c r="O86" s="21">
        <f>SUM(G86:M86)</f>
        <v>81</v>
      </c>
      <c r="P86" s="13">
        <v>2</v>
      </c>
      <c r="Q86" s="21">
        <v>18</v>
      </c>
      <c r="R86" s="22">
        <f>Q86</f>
        <v>18</v>
      </c>
      <c r="T86" s="23">
        <v>49</v>
      </c>
      <c r="U86" s="16">
        <v>4</v>
      </c>
      <c r="V86" s="23">
        <v>12</v>
      </c>
      <c r="W86" s="22">
        <f>Q86+V86</f>
        <v>30</v>
      </c>
      <c r="Y86" s="28">
        <v>22</v>
      </c>
      <c r="Z86" s="18">
        <v>18</v>
      </c>
      <c r="AA86" s="24"/>
      <c r="AB86" s="22">
        <f>W86+AA86</f>
        <v>30</v>
      </c>
      <c r="AD86" s="88">
        <v>61</v>
      </c>
      <c r="AE86" s="79">
        <v>16</v>
      </c>
      <c r="AF86" s="80"/>
      <c r="AG86" s="22">
        <f>AB86+AF86</f>
        <v>30</v>
      </c>
    </row>
    <row r="87" spans="1:33" x14ac:dyDescent="0.3">
      <c r="A87" s="1" t="s">
        <v>123</v>
      </c>
      <c r="B87" s="1">
        <v>3</v>
      </c>
      <c r="C87" s="29" t="s">
        <v>128</v>
      </c>
      <c r="D87" s="30" t="s">
        <v>129</v>
      </c>
      <c r="E87" s="31">
        <v>1985</v>
      </c>
      <c r="O87" s="21"/>
      <c r="P87" s="13"/>
      <c r="Q87" s="32"/>
      <c r="R87" s="39"/>
      <c r="T87" s="23">
        <v>24</v>
      </c>
      <c r="U87" s="16">
        <v>1</v>
      </c>
      <c r="V87" s="23">
        <v>25</v>
      </c>
      <c r="W87" s="22">
        <f>Q87+V87</f>
        <v>25</v>
      </c>
      <c r="Y87" s="24"/>
      <c r="Z87" s="18"/>
      <c r="AA87" s="24"/>
      <c r="AB87" s="22">
        <f>W87+AA87</f>
        <v>25</v>
      </c>
      <c r="AD87" s="80"/>
      <c r="AE87" s="79"/>
      <c r="AF87" s="80"/>
      <c r="AG87" s="22">
        <f>AB87+AF87</f>
        <v>25</v>
      </c>
    </row>
    <row r="88" spans="1:33" x14ac:dyDescent="0.3">
      <c r="A88" s="1" t="s">
        <v>123</v>
      </c>
      <c r="B88" s="1">
        <v>4</v>
      </c>
      <c r="C88" s="26" t="s">
        <v>130</v>
      </c>
      <c r="D88" s="25" t="s">
        <v>131</v>
      </c>
      <c r="E88" s="1">
        <v>1986</v>
      </c>
      <c r="G88" s="1">
        <v>85</v>
      </c>
      <c r="H88" s="1">
        <v>30</v>
      </c>
      <c r="I88" s="1">
        <v>56</v>
      </c>
      <c r="J88" s="1">
        <v>30</v>
      </c>
      <c r="K88" s="1">
        <v>20</v>
      </c>
      <c r="L88" s="1">
        <v>0</v>
      </c>
      <c r="O88" s="21">
        <f>SUM(G88:M88)</f>
        <v>221</v>
      </c>
      <c r="P88" s="13">
        <v>11</v>
      </c>
      <c r="Q88" s="32"/>
      <c r="R88" s="39"/>
      <c r="T88" s="23"/>
      <c r="U88" s="16"/>
      <c r="V88" s="23"/>
      <c r="W88" s="22"/>
      <c r="Y88" s="28">
        <v>35</v>
      </c>
      <c r="Z88" s="18">
        <v>1</v>
      </c>
      <c r="AA88" s="24">
        <v>25</v>
      </c>
      <c r="AB88" s="22">
        <f>W88+AA88</f>
        <v>25</v>
      </c>
      <c r="AD88" s="87"/>
      <c r="AE88" s="79"/>
      <c r="AF88" s="80"/>
      <c r="AG88" s="22">
        <f>AB88+AF88</f>
        <v>25</v>
      </c>
    </row>
    <row r="89" spans="1:33" x14ac:dyDescent="0.3">
      <c r="A89" s="1" t="s">
        <v>123</v>
      </c>
      <c r="B89" s="1">
        <v>5</v>
      </c>
      <c r="C89" s="30" t="s">
        <v>132</v>
      </c>
      <c r="D89" s="30" t="s">
        <v>133</v>
      </c>
      <c r="E89" s="31">
        <v>1979</v>
      </c>
      <c r="O89" s="21"/>
      <c r="P89" s="13"/>
      <c r="Q89" s="32"/>
      <c r="R89" s="39"/>
      <c r="T89" s="23">
        <v>35</v>
      </c>
      <c r="U89" s="16">
        <v>2</v>
      </c>
      <c r="V89" s="23">
        <v>18</v>
      </c>
      <c r="W89" s="22">
        <f>Q89+V89</f>
        <v>18</v>
      </c>
      <c r="Y89" s="28">
        <v>15</v>
      </c>
      <c r="Z89" s="40">
        <v>39</v>
      </c>
      <c r="AA89" s="24"/>
      <c r="AB89" s="22">
        <f>W89+AA89</f>
        <v>18</v>
      </c>
      <c r="AD89" s="87"/>
      <c r="AE89" s="93"/>
      <c r="AF89" s="80"/>
      <c r="AG89" s="22">
        <f>AB89+AF89</f>
        <v>18</v>
      </c>
    </row>
    <row r="90" spans="1:33" x14ac:dyDescent="0.3">
      <c r="A90" s="1" t="s">
        <v>123</v>
      </c>
      <c r="B90" s="1">
        <v>6</v>
      </c>
      <c r="C90" s="33" t="s">
        <v>134</v>
      </c>
      <c r="D90" s="33" t="s">
        <v>135</v>
      </c>
      <c r="E90" s="34">
        <v>1985</v>
      </c>
      <c r="O90" s="21"/>
      <c r="P90" s="13"/>
      <c r="Q90" s="32"/>
      <c r="R90" s="39"/>
      <c r="T90" s="23"/>
      <c r="U90" s="16"/>
      <c r="V90" s="23"/>
      <c r="W90" s="22"/>
      <c r="Y90" s="28">
        <v>33</v>
      </c>
      <c r="Z90" s="18">
        <v>2</v>
      </c>
      <c r="AA90" s="24">
        <v>18</v>
      </c>
      <c r="AB90" s="22">
        <f>W90+AA90</f>
        <v>18</v>
      </c>
      <c r="AD90" s="87"/>
      <c r="AE90" s="79"/>
      <c r="AF90" s="80"/>
      <c r="AG90" s="22">
        <f>AB90+AF90</f>
        <v>18</v>
      </c>
    </row>
    <row r="91" spans="1:33" x14ac:dyDescent="0.3">
      <c r="A91" s="1" t="s">
        <v>123</v>
      </c>
      <c r="B91" s="1">
        <v>7</v>
      </c>
      <c r="C91" s="90" t="s">
        <v>416</v>
      </c>
      <c r="D91" s="90" t="s">
        <v>440</v>
      </c>
      <c r="E91" s="89">
        <v>1986</v>
      </c>
      <c r="O91" s="21"/>
      <c r="P91" s="13"/>
      <c r="Q91" s="32"/>
      <c r="R91" s="22"/>
      <c r="T91" s="23"/>
      <c r="U91" s="16"/>
      <c r="V91" s="23"/>
      <c r="W91" s="22"/>
      <c r="Y91" s="24"/>
      <c r="Z91" s="18"/>
      <c r="AA91" s="24"/>
      <c r="AB91" s="22"/>
      <c r="AD91" s="88">
        <v>27</v>
      </c>
      <c r="AE91" s="79">
        <v>2</v>
      </c>
      <c r="AF91" s="80">
        <v>18</v>
      </c>
      <c r="AG91" s="22">
        <f>AB91+AF91</f>
        <v>18</v>
      </c>
    </row>
    <row r="92" spans="1:33" x14ac:dyDescent="0.3">
      <c r="A92" s="1" t="s">
        <v>123</v>
      </c>
      <c r="B92" s="1">
        <v>8</v>
      </c>
      <c r="C92" s="30" t="s">
        <v>136</v>
      </c>
      <c r="D92" s="30" t="s">
        <v>137</v>
      </c>
      <c r="E92" s="31">
        <v>1974</v>
      </c>
      <c r="O92" s="21"/>
      <c r="P92" s="13"/>
      <c r="Q92" s="32"/>
      <c r="R92" s="39"/>
      <c r="T92" s="23">
        <v>45</v>
      </c>
      <c r="U92" s="16">
        <v>3</v>
      </c>
      <c r="V92" s="23">
        <v>15</v>
      </c>
      <c r="W92" s="22">
        <f>Q92+V92</f>
        <v>15</v>
      </c>
      <c r="Y92" s="24"/>
      <c r="Z92" s="18"/>
      <c r="AA92" s="24"/>
      <c r="AB92" s="22">
        <f>W92+AA92</f>
        <v>15</v>
      </c>
      <c r="AD92" s="80"/>
      <c r="AE92" s="79"/>
      <c r="AF92" s="80"/>
      <c r="AG92" s="22">
        <f>AB92+AF92</f>
        <v>15</v>
      </c>
    </row>
    <row r="93" spans="1:33" x14ac:dyDescent="0.3">
      <c r="A93" s="1" t="s">
        <v>123</v>
      </c>
      <c r="B93" s="1">
        <v>9</v>
      </c>
      <c r="C93" s="90" t="s">
        <v>417</v>
      </c>
      <c r="D93" s="90" t="s">
        <v>441</v>
      </c>
      <c r="E93" s="89">
        <v>1980</v>
      </c>
      <c r="O93" s="21"/>
      <c r="P93" s="13"/>
      <c r="Q93" s="32"/>
      <c r="R93" s="22"/>
      <c r="T93" s="23"/>
      <c r="U93" s="16"/>
      <c r="V93" s="23"/>
      <c r="W93" s="22"/>
      <c r="Y93" s="24"/>
      <c r="Z93" s="18"/>
      <c r="AA93" s="24"/>
      <c r="AB93" s="22"/>
      <c r="AD93" s="88">
        <v>34</v>
      </c>
      <c r="AE93" s="79">
        <v>3</v>
      </c>
      <c r="AF93" s="80">
        <v>15</v>
      </c>
      <c r="AG93" s="22">
        <f>AB93+AF93</f>
        <v>15</v>
      </c>
    </row>
    <row r="94" spans="1:33" x14ac:dyDescent="0.3">
      <c r="A94" s="1" t="s">
        <v>123</v>
      </c>
      <c r="B94" s="1">
        <v>10</v>
      </c>
      <c r="C94" s="26" t="s">
        <v>138</v>
      </c>
      <c r="D94" s="26" t="s">
        <v>139</v>
      </c>
      <c r="E94" s="1" t="s">
        <v>88</v>
      </c>
      <c r="G94" s="1">
        <v>0</v>
      </c>
      <c r="H94" s="1">
        <v>20</v>
      </c>
      <c r="I94" s="1">
        <v>10</v>
      </c>
      <c r="J94" s="1">
        <v>20</v>
      </c>
      <c r="K94" s="1">
        <v>20</v>
      </c>
      <c r="L94" s="1">
        <v>20</v>
      </c>
      <c r="O94" s="21">
        <f>SUM(G94:M94)</f>
        <v>90</v>
      </c>
      <c r="P94" s="13">
        <v>3</v>
      </c>
      <c r="Q94" s="21">
        <v>15</v>
      </c>
      <c r="R94" s="22">
        <f>Q94</f>
        <v>15</v>
      </c>
      <c r="T94" s="23"/>
      <c r="U94" s="16"/>
      <c r="V94" s="23"/>
      <c r="W94" s="22">
        <f>Q94+V94</f>
        <v>15</v>
      </c>
      <c r="Y94" s="24"/>
      <c r="Z94" s="18"/>
      <c r="AA94" s="24"/>
      <c r="AB94" s="22">
        <f>W94+AA94</f>
        <v>15</v>
      </c>
      <c r="AD94" s="80"/>
      <c r="AE94" s="79"/>
      <c r="AF94" s="80"/>
      <c r="AG94" s="22">
        <f>AB94+AF94</f>
        <v>15</v>
      </c>
    </row>
    <row r="95" spans="1:33" x14ac:dyDescent="0.3">
      <c r="A95" s="1" t="s">
        <v>123</v>
      </c>
      <c r="B95" s="1">
        <v>11</v>
      </c>
      <c r="C95" s="30" t="s">
        <v>158</v>
      </c>
      <c r="D95" s="30" t="s">
        <v>125</v>
      </c>
      <c r="E95" s="31">
        <v>1976</v>
      </c>
      <c r="O95" s="21"/>
      <c r="P95" s="13"/>
      <c r="Q95" s="32"/>
      <c r="R95" s="39"/>
      <c r="T95" s="23">
        <v>84</v>
      </c>
      <c r="U95" s="16">
        <v>13</v>
      </c>
      <c r="V95" s="23"/>
      <c r="W95" s="22"/>
      <c r="Y95" s="28">
        <v>25</v>
      </c>
      <c r="Z95" s="42" t="s">
        <v>159</v>
      </c>
      <c r="AA95" s="24">
        <v>4</v>
      </c>
      <c r="AB95" s="22">
        <f>W95+AA95</f>
        <v>4</v>
      </c>
      <c r="AD95" s="88">
        <v>48</v>
      </c>
      <c r="AE95" s="79">
        <v>6</v>
      </c>
      <c r="AF95" s="80">
        <v>8</v>
      </c>
      <c r="AG95" s="22">
        <f>AB95+AF95</f>
        <v>12</v>
      </c>
    </row>
    <row r="96" spans="1:33" x14ac:dyDescent="0.3">
      <c r="A96" s="1" t="s">
        <v>123</v>
      </c>
      <c r="B96" s="1">
        <v>12</v>
      </c>
      <c r="C96" s="33" t="s">
        <v>140</v>
      </c>
      <c r="D96" s="33" t="s">
        <v>139</v>
      </c>
      <c r="E96" s="34">
        <v>1980</v>
      </c>
      <c r="O96" s="21"/>
      <c r="P96" s="13"/>
      <c r="Q96" s="32"/>
      <c r="R96" s="39"/>
      <c r="T96" s="23"/>
      <c r="U96" s="16"/>
      <c r="V96" s="23"/>
      <c r="W96" s="22"/>
      <c r="Y96" s="28">
        <v>31</v>
      </c>
      <c r="Z96" s="18">
        <v>4</v>
      </c>
      <c r="AA96" s="24">
        <v>12</v>
      </c>
      <c r="AB96" s="22">
        <f>W96+AA96</f>
        <v>12</v>
      </c>
      <c r="AD96" s="88">
        <v>54</v>
      </c>
      <c r="AE96" s="79">
        <v>13</v>
      </c>
      <c r="AF96" s="80"/>
      <c r="AG96" s="22">
        <f>AB96+AF96</f>
        <v>12</v>
      </c>
    </row>
    <row r="97" spans="1:33" x14ac:dyDescent="0.3">
      <c r="A97" s="1" t="s">
        <v>123</v>
      </c>
      <c r="B97" s="1">
        <v>13</v>
      </c>
      <c r="C97" s="90" t="s">
        <v>418</v>
      </c>
      <c r="D97" s="90" t="s">
        <v>442</v>
      </c>
      <c r="E97" s="89">
        <v>1981</v>
      </c>
      <c r="O97" s="21"/>
      <c r="P97" s="13"/>
      <c r="Q97" s="32"/>
      <c r="R97" s="22"/>
      <c r="T97" s="23"/>
      <c r="U97" s="16"/>
      <c r="V97" s="23"/>
      <c r="W97" s="22"/>
      <c r="Y97" s="24"/>
      <c r="Z97" s="18"/>
      <c r="AA97" s="24"/>
      <c r="AB97" s="22"/>
      <c r="AD97" s="88">
        <v>38</v>
      </c>
      <c r="AE97" s="79">
        <v>4</v>
      </c>
      <c r="AF97" s="80">
        <v>12</v>
      </c>
      <c r="AG97" s="22">
        <f>AB97+AF97</f>
        <v>12</v>
      </c>
    </row>
    <row r="98" spans="1:33" x14ac:dyDescent="0.3">
      <c r="A98" s="1" t="s">
        <v>123</v>
      </c>
      <c r="B98" s="1">
        <v>14</v>
      </c>
      <c r="C98" s="26" t="s">
        <v>141</v>
      </c>
      <c r="D98" s="26" t="s">
        <v>142</v>
      </c>
      <c r="E98" s="1">
        <v>1984</v>
      </c>
      <c r="G98" s="1">
        <v>30</v>
      </c>
      <c r="H98" s="1">
        <v>20</v>
      </c>
      <c r="I98" s="1">
        <v>11</v>
      </c>
      <c r="J98" s="1">
        <v>20</v>
      </c>
      <c r="K98" s="1">
        <v>20</v>
      </c>
      <c r="L98" s="1">
        <v>0</v>
      </c>
      <c r="O98" s="21">
        <f>SUM(G98:M98)</f>
        <v>101</v>
      </c>
      <c r="P98" s="13">
        <v>4</v>
      </c>
      <c r="Q98" s="21">
        <v>12</v>
      </c>
      <c r="R98" s="22">
        <f>Q98</f>
        <v>12</v>
      </c>
      <c r="T98" s="23"/>
      <c r="U98" s="16"/>
      <c r="V98" s="23"/>
      <c r="W98" s="22">
        <f>Q98+V98</f>
        <v>12</v>
      </c>
      <c r="Y98" s="28">
        <v>15</v>
      </c>
      <c r="Z98" s="40">
        <v>41</v>
      </c>
      <c r="AA98" s="24"/>
      <c r="AB98" s="22">
        <f>W98+AA98</f>
        <v>12</v>
      </c>
      <c r="AD98" s="88">
        <v>85</v>
      </c>
      <c r="AE98" s="79">
        <v>21</v>
      </c>
      <c r="AF98" s="80"/>
      <c r="AG98" s="22">
        <f>AB98+AF98</f>
        <v>12</v>
      </c>
    </row>
    <row r="99" spans="1:33" x14ac:dyDescent="0.3">
      <c r="A99" s="1" t="s">
        <v>123</v>
      </c>
      <c r="B99" s="1">
        <v>15</v>
      </c>
      <c r="C99" s="90" t="s">
        <v>296</v>
      </c>
      <c r="D99" s="90" t="s">
        <v>443</v>
      </c>
      <c r="E99" s="89">
        <v>1973</v>
      </c>
      <c r="O99" s="21"/>
      <c r="P99" s="13"/>
      <c r="Q99" s="32"/>
      <c r="R99" s="22"/>
      <c r="T99" s="23"/>
      <c r="U99" s="16"/>
      <c r="V99" s="23"/>
      <c r="W99" s="22"/>
      <c r="Y99" s="24"/>
      <c r="Z99" s="18"/>
      <c r="AA99" s="24"/>
      <c r="AB99" s="22"/>
      <c r="AD99" s="88">
        <v>43</v>
      </c>
      <c r="AE99" s="79">
        <v>5</v>
      </c>
      <c r="AF99" s="80">
        <v>10</v>
      </c>
      <c r="AG99" s="22">
        <f>AB99+AF99</f>
        <v>10</v>
      </c>
    </row>
    <row r="100" spans="1:33" x14ac:dyDescent="0.3">
      <c r="A100" s="1" t="s">
        <v>123</v>
      </c>
      <c r="B100" s="41" t="s">
        <v>461</v>
      </c>
      <c r="C100" s="26" t="s">
        <v>143</v>
      </c>
      <c r="D100" s="26" t="s">
        <v>144</v>
      </c>
      <c r="E100" s="1">
        <v>1975</v>
      </c>
      <c r="G100" s="1">
        <v>8</v>
      </c>
      <c r="H100" s="1">
        <v>10</v>
      </c>
      <c r="I100" s="1">
        <v>26</v>
      </c>
      <c r="J100" s="1">
        <v>20</v>
      </c>
      <c r="K100" s="1">
        <v>20</v>
      </c>
      <c r="L100" s="1">
        <v>20</v>
      </c>
      <c r="O100" s="21">
        <f>SUM(G100:M100)</f>
        <v>104</v>
      </c>
      <c r="P100" s="13">
        <v>5</v>
      </c>
      <c r="Q100" s="21">
        <v>10</v>
      </c>
      <c r="R100" s="22">
        <f>Q100</f>
        <v>10</v>
      </c>
      <c r="T100" s="23"/>
      <c r="U100" s="16"/>
      <c r="V100" s="23"/>
      <c r="W100" s="22">
        <f>Q100+V100</f>
        <v>10</v>
      </c>
      <c r="Y100" s="24"/>
      <c r="Z100" s="18"/>
      <c r="AA100" s="24"/>
      <c r="AB100" s="22">
        <f>W100+AA100</f>
        <v>10</v>
      </c>
      <c r="AD100" s="80"/>
      <c r="AE100" s="79"/>
      <c r="AF100" s="80"/>
      <c r="AG100" s="22">
        <f>AB100+AF100</f>
        <v>10</v>
      </c>
    </row>
    <row r="101" spans="1:33" x14ac:dyDescent="0.3">
      <c r="A101" s="1" t="s">
        <v>123</v>
      </c>
      <c r="B101" s="41" t="s">
        <v>461</v>
      </c>
      <c r="C101" s="30" t="s">
        <v>145</v>
      </c>
      <c r="D101" s="30" t="s">
        <v>146</v>
      </c>
      <c r="E101" s="31">
        <v>1975</v>
      </c>
      <c r="O101" s="21"/>
      <c r="P101" s="13"/>
      <c r="Q101" s="32"/>
      <c r="R101" s="39"/>
      <c r="T101" s="23">
        <v>50</v>
      </c>
      <c r="U101" s="16">
        <v>5</v>
      </c>
      <c r="V101" s="23">
        <v>10</v>
      </c>
      <c r="W101" s="22">
        <f>Q101+V101</f>
        <v>10</v>
      </c>
      <c r="Y101" s="24"/>
      <c r="Z101" s="18"/>
      <c r="AA101" s="24"/>
      <c r="AB101" s="22">
        <f>W101+AA101</f>
        <v>10</v>
      </c>
      <c r="AD101" s="80"/>
      <c r="AE101" s="79"/>
      <c r="AF101" s="80"/>
      <c r="AG101" s="22">
        <f>AB101+AF101</f>
        <v>10</v>
      </c>
    </row>
    <row r="102" spans="1:33" x14ac:dyDescent="0.3">
      <c r="A102" s="1" t="s">
        <v>123</v>
      </c>
      <c r="B102" s="1">
        <v>18</v>
      </c>
      <c r="C102" s="37" t="s">
        <v>147</v>
      </c>
      <c r="D102" s="33" t="s">
        <v>87</v>
      </c>
      <c r="E102" s="34">
        <v>1978</v>
      </c>
      <c r="O102" s="21"/>
      <c r="P102" s="13"/>
      <c r="Q102" s="32"/>
      <c r="R102" s="39"/>
      <c r="T102" s="23"/>
      <c r="U102" s="16"/>
      <c r="V102" s="23"/>
      <c r="W102" s="22"/>
      <c r="Y102" s="28">
        <v>30</v>
      </c>
      <c r="Z102" s="18">
        <v>5</v>
      </c>
      <c r="AA102" s="24">
        <v>10</v>
      </c>
      <c r="AB102" s="22">
        <f>W102+AA102</f>
        <v>10</v>
      </c>
      <c r="AD102" s="87"/>
      <c r="AE102" s="79"/>
      <c r="AF102" s="80"/>
      <c r="AG102" s="22">
        <f>AB102+AF102</f>
        <v>10</v>
      </c>
    </row>
    <row r="103" spans="1:33" x14ac:dyDescent="0.3">
      <c r="A103" s="1" t="s">
        <v>123</v>
      </c>
      <c r="B103" s="1">
        <v>19</v>
      </c>
      <c r="C103" s="33" t="s">
        <v>148</v>
      </c>
      <c r="D103" s="33" t="s">
        <v>149</v>
      </c>
      <c r="E103" s="34">
        <v>1971</v>
      </c>
      <c r="O103" s="21"/>
      <c r="P103" s="13"/>
      <c r="Q103" s="32"/>
      <c r="R103" s="39"/>
      <c r="T103" s="23"/>
      <c r="U103" s="16"/>
      <c r="V103" s="23"/>
      <c r="W103" s="22"/>
      <c r="Y103" s="28">
        <v>26</v>
      </c>
      <c r="Z103" s="18">
        <v>6</v>
      </c>
      <c r="AA103" s="24">
        <v>8</v>
      </c>
      <c r="AB103" s="22">
        <f>W103+AA103</f>
        <v>8</v>
      </c>
      <c r="AD103" s="87"/>
      <c r="AE103" s="79"/>
      <c r="AF103" s="80"/>
      <c r="AG103" s="22">
        <f>AB103+AF103</f>
        <v>8</v>
      </c>
    </row>
    <row r="104" spans="1:33" x14ac:dyDescent="0.3">
      <c r="A104" s="1" t="s">
        <v>123</v>
      </c>
      <c r="B104" s="1">
        <v>20</v>
      </c>
      <c r="C104" s="26" t="s">
        <v>150</v>
      </c>
      <c r="D104" s="25" t="s">
        <v>151</v>
      </c>
      <c r="E104" s="1">
        <v>1982</v>
      </c>
      <c r="G104" s="1">
        <v>0</v>
      </c>
      <c r="H104" s="1">
        <v>20</v>
      </c>
      <c r="I104" s="1">
        <v>6</v>
      </c>
      <c r="J104" s="1">
        <v>10</v>
      </c>
      <c r="K104" s="1">
        <v>20</v>
      </c>
      <c r="L104" s="1">
        <v>0</v>
      </c>
      <c r="M104" s="1">
        <v>50</v>
      </c>
      <c r="O104" s="21">
        <f>SUM(G104:M104)</f>
        <v>106</v>
      </c>
      <c r="P104" s="13">
        <v>6</v>
      </c>
      <c r="Q104" s="21">
        <v>8</v>
      </c>
      <c r="R104" s="22">
        <f>Q104</f>
        <v>8</v>
      </c>
      <c r="T104" s="23"/>
      <c r="U104" s="16"/>
      <c r="V104" s="23"/>
      <c r="W104" s="22">
        <f>Q104+V104</f>
        <v>8</v>
      </c>
      <c r="Y104" s="28">
        <v>17</v>
      </c>
      <c r="Z104" s="40">
        <v>34</v>
      </c>
      <c r="AA104" s="24"/>
      <c r="AB104" s="22">
        <f>W104+AA104</f>
        <v>8</v>
      </c>
      <c r="AD104" s="88">
        <v>53</v>
      </c>
      <c r="AE104" s="79">
        <v>12</v>
      </c>
      <c r="AF104" s="80"/>
      <c r="AG104" s="22">
        <f>AB104+AF104</f>
        <v>8</v>
      </c>
    </row>
    <row r="105" spans="1:33" x14ac:dyDescent="0.3">
      <c r="A105" s="1" t="s">
        <v>123</v>
      </c>
      <c r="B105" s="1">
        <v>21</v>
      </c>
      <c r="C105" s="30" t="s">
        <v>152</v>
      </c>
      <c r="D105" s="30" t="s">
        <v>153</v>
      </c>
      <c r="E105" s="31">
        <v>1987</v>
      </c>
      <c r="O105" s="21"/>
      <c r="P105" s="13"/>
      <c r="Q105" s="32"/>
      <c r="R105" s="39"/>
      <c r="T105" s="23">
        <v>55</v>
      </c>
      <c r="U105" s="16">
        <v>6</v>
      </c>
      <c r="V105" s="23">
        <v>8</v>
      </c>
      <c r="W105" s="22">
        <f>Q105+V105</f>
        <v>8</v>
      </c>
      <c r="Y105" s="24"/>
      <c r="Z105" s="18"/>
      <c r="AA105" s="24"/>
      <c r="AB105" s="22">
        <f>W105+AA105</f>
        <v>8</v>
      </c>
      <c r="AD105" s="88">
        <v>128</v>
      </c>
      <c r="AE105" s="79">
        <v>35</v>
      </c>
      <c r="AF105" s="80"/>
      <c r="AG105" s="22">
        <f>AB105+AF105</f>
        <v>8</v>
      </c>
    </row>
    <row r="106" spans="1:33" x14ac:dyDescent="0.3">
      <c r="A106" s="1" t="s">
        <v>123</v>
      </c>
      <c r="B106" s="1">
        <v>22</v>
      </c>
      <c r="C106" s="33" t="s">
        <v>143</v>
      </c>
      <c r="D106" s="33" t="s">
        <v>154</v>
      </c>
      <c r="E106" s="34">
        <v>1973</v>
      </c>
      <c r="O106" s="21"/>
      <c r="P106" s="13"/>
      <c r="Q106" s="32"/>
      <c r="R106" s="39"/>
      <c r="T106" s="23"/>
      <c r="U106" s="16"/>
      <c r="V106" s="23"/>
      <c r="W106" s="22"/>
      <c r="Y106" s="28">
        <v>25</v>
      </c>
      <c r="Z106" s="18">
        <v>7</v>
      </c>
      <c r="AA106" s="24">
        <v>6</v>
      </c>
      <c r="AB106" s="22">
        <f>W106+AA106</f>
        <v>6</v>
      </c>
      <c r="AD106" s="87"/>
      <c r="AE106" s="79"/>
      <c r="AF106" s="80"/>
      <c r="AG106" s="22">
        <f>AB106+AF106</f>
        <v>6</v>
      </c>
    </row>
    <row r="107" spans="1:33" x14ac:dyDescent="0.3">
      <c r="A107" s="1" t="s">
        <v>123</v>
      </c>
      <c r="B107" s="1">
        <v>23</v>
      </c>
      <c r="C107" s="33" t="s">
        <v>195</v>
      </c>
      <c r="D107" s="33" t="s">
        <v>196</v>
      </c>
      <c r="E107" s="34">
        <v>1975</v>
      </c>
      <c r="O107" s="21"/>
      <c r="P107" s="13"/>
      <c r="Q107" s="32"/>
      <c r="R107" s="39"/>
      <c r="T107" s="23"/>
      <c r="U107" s="16"/>
      <c r="V107" s="23"/>
      <c r="W107" s="22"/>
      <c r="Y107" s="28">
        <v>21</v>
      </c>
      <c r="Z107" s="18">
        <v>20</v>
      </c>
      <c r="AA107" s="24"/>
      <c r="AB107" s="22"/>
      <c r="AD107" s="88">
        <v>49</v>
      </c>
      <c r="AE107" s="79">
        <v>7</v>
      </c>
      <c r="AF107" s="80">
        <v>6</v>
      </c>
      <c r="AG107" s="22">
        <f>AB107+AF107</f>
        <v>6</v>
      </c>
    </row>
    <row r="108" spans="1:33" x14ac:dyDescent="0.3">
      <c r="A108" s="1" t="s">
        <v>123</v>
      </c>
      <c r="B108" s="1">
        <v>24</v>
      </c>
      <c r="C108" s="26" t="s">
        <v>420</v>
      </c>
      <c r="D108" s="25" t="s">
        <v>155</v>
      </c>
      <c r="E108" s="1">
        <v>1980</v>
      </c>
      <c r="G108" s="1">
        <v>6</v>
      </c>
      <c r="H108" s="1">
        <v>0</v>
      </c>
      <c r="I108" s="1">
        <v>33</v>
      </c>
      <c r="J108" s="1">
        <v>30</v>
      </c>
      <c r="K108" s="1">
        <v>20</v>
      </c>
      <c r="L108" s="1">
        <v>20</v>
      </c>
      <c r="O108" s="21">
        <f>SUM(G108:M108)</f>
        <v>109</v>
      </c>
      <c r="P108" s="13">
        <v>7</v>
      </c>
      <c r="Q108" s="21">
        <v>6</v>
      </c>
      <c r="R108" s="22">
        <f>Q108</f>
        <v>6</v>
      </c>
      <c r="T108" s="23"/>
      <c r="U108" s="16"/>
      <c r="V108" s="23"/>
      <c r="W108" s="22">
        <f>Q108+V108</f>
        <v>6</v>
      </c>
      <c r="Y108" s="24"/>
      <c r="Z108" s="18"/>
      <c r="AA108" s="24"/>
      <c r="AB108" s="22">
        <f>W108+AA108</f>
        <v>6</v>
      </c>
      <c r="AD108" s="88">
        <v>53</v>
      </c>
      <c r="AE108" s="79">
        <v>11</v>
      </c>
      <c r="AF108" s="80"/>
      <c r="AG108" s="22">
        <f>AB108+AF108</f>
        <v>6</v>
      </c>
    </row>
    <row r="109" spans="1:33" x14ac:dyDescent="0.3">
      <c r="A109" s="1" t="s">
        <v>123</v>
      </c>
      <c r="B109" s="1">
        <v>25</v>
      </c>
      <c r="C109" s="30" t="s">
        <v>156</v>
      </c>
      <c r="D109" s="30" t="s">
        <v>157</v>
      </c>
      <c r="E109" s="31">
        <v>1987</v>
      </c>
      <c r="O109" s="21"/>
      <c r="P109" s="13"/>
      <c r="Q109" s="32"/>
      <c r="R109" s="39"/>
      <c r="T109" s="23">
        <v>63</v>
      </c>
      <c r="U109" s="16">
        <v>7</v>
      </c>
      <c r="V109" s="23">
        <v>6</v>
      </c>
      <c r="W109" s="22">
        <f>Q109+V109</f>
        <v>6</v>
      </c>
      <c r="Y109" s="24"/>
      <c r="Z109" s="18"/>
      <c r="AA109" s="24"/>
      <c r="AB109" s="22">
        <f>W109+AA109</f>
        <v>6</v>
      </c>
      <c r="AD109" s="80"/>
      <c r="AE109" s="79"/>
      <c r="AF109" s="80"/>
      <c r="AG109" s="22">
        <f>AB109+AF109</f>
        <v>6</v>
      </c>
    </row>
    <row r="110" spans="1:33" x14ac:dyDescent="0.3">
      <c r="A110" s="1" t="s">
        <v>123</v>
      </c>
      <c r="B110" s="41" t="s">
        <v>404</v>
      </c>
      <c r="C110" s="33" t="s">
        <v>160</v>
      </c>
      <c r="D110" s="33" t="s">
        <v>161</v>
      </c>
      <c r="E110" s="34">
        <v>1976</v>
      </c>
      <c r="O110" s="21"/>
      <c r="P110" s="13"/>
      <c r="Q110" s="32"/>
      <c r="R110" s="39"/>
      <c r="T110" s="23"/>
      <c r="U110" s="16"/>
      <c r="V110" s="23"/>
      <c r="W110" s="22"/>
      <c r="Y110" s="28">
        <v>25</v>
      </c>
      <c r="Z110" s="42" t="s">
        <v>159</v>
      </c>
      <c r="AA110" s="24">
        <v>4</v>
      </c>
      <c r="AB110" s="22">
        <f>W110+AA110</f>
        <v>4</v>
      </c>
      <c r="AD110" s="87"/>
      <c r="AE110" s="94"/>
      <c r="AF110" s="80"/>
      <c r="AG110" s="22">
        <f>AB110+AF110</f>
        <v>4</v>
      </c>
    </row>
    <row r="111" spans="1:33" x14ac:dyDescent="0.3">
      <c r="A111" s="1" t="s">
        <v>123</v>
      </c>
      <c r="B111" s="41" t="s">
        <v>404</v>
      </c>
      <c r="C111" s="33" t="s">
        <v>208</v>
      </c>
      <c r="D111" s="33" t="s">
        <v>209</v>
      </c>
      <c r="E111" s="34">
        <v>1976</v>
      </c>
      <c r="O111" s="21"/>
      <c r="P111" s="13"/>
      <c r="Q111" s="32"/>
      <c r="R111" s="39"/>
      <c r="T111" s="23"/>
      <c r="U111" s="16"/>
      <c r="V111" s="23"/>
      <c r="W111" s="22"/>
      <c r="Y111" s="28">
        <v>20</v>
      </c>
      <c r="Z111" s="40">
        <v>28</v>
      </c>
      <c r="AA111" s="24"/>
      <c r="AB111" s="22"/>
      <c r="AD111" s="88">
        <v>51</v>
      </c>
      <c r="AE111" s="79">
        <v>8</v>
      </c>
      <c r="AF111" s="80">
        <v>4</v>
      </c>
      <c r="AG111" s="22">
        <f>AB111+AF111</f>
        <v>4</v>
      </c>
    </row>
    <row r="112" spans="1:33" x14ac:dyDescent="0.3">
      <c r="A112" s="1" t="s">
        <v>123</v>
      </c>
      <c r="B112" s="1">
        <v>28</v>
      </c>
      <c r="C112" s="30" t="s">
        <v>162</v>
      </c>
      <c r="D112" s="30" t="s">
        <v>142</v>
      </c>
      <c r="E112" s="31">
        <v>1981</v>
      </c>
      <c r="O112" s="21"/>
      <c r="P112" s="13"/>
      <c r="Q112" s="32"/>
      <c r="R112" s="39"/>
      <c r="T112" s="23">
        <v>66</v>
      </c>
      <c r="U112" s="16">
        <v>8</v>
      </c>
      <c r="V112" s="23">
        <v>4</v>
      </c>
      <c r="W112" s="22">
        <f>Q112+V112</f>
        <v>4</v>
      </c>
      <c r="Y112" s="28">
        <v>20</v>
      </c>
      <c r="Z112" s="40">
        <v>32</v>
      </c>
      <c r="AA112" s="24"/>
      <c r="AB112" s="22">
        <f>W112+AA112</f>
        <v>4</v>
      </c>
      <c r="AD112" s="87"/>
      <c r="AE112" s="93"/>
      <c r="AF112" s="80"/>
      <c r="AG112" s="22">
        <f>AB112+AF112</f>
        <v>4</v>
      </c>
    </row>
    <row r="113" spans="1:33" x14ac:dyDescent="0.3">
      <c r="A113" s="1" t="s">
        <v>123</v>
      </c>
      <c r="B113" s="1">
        <v>29</v>
      </c>
      <c r="C113" s="26" t="s">
        <v>163</v>
      </c>
      <c r="D113" s="26" t="s">
        <v>164</v>
      </c>
      <c r="E113" s="1">
        <v>1988</v>
      </c>
      <c r="G113" s="1">
        <v>68</v>
      </c>
      <c r="H113" s="1">
        <v>10</v>
      </c>
      <c r="I113" s="1">
        <v>109</v>
      </c>
      <c r="J113" s="1">
        <v>10</v>
      </c>
      <c r="K113" s="1">
        <v>0</v>
      </c>
      <c r="L113" s="1">
        <v>0</v>
      </c>
      <c r="O113" s="21">
        <f>SUM(G113:M113)</f>
        <v>197</v>
      </c>
      <c r="P113" s="13">
        <v>8</v>
      </c>
      <c r="Q113" s="21">
        <v>4</v>
      </c>
      <c r="R113" s="22">
        <f>Q113</f>
        <v>4</v>
      </c>
      <c r="T113" s="23"/>
      <c r="U113" s="16"/>
      <c r="V113" s="23"/>
      <c r="W113" s="22">
        <f>Q113+V113</f>
        <v>4</v>
      </c>
      <c r="Y113" s="24"/>
      <c r="Z113" s="18"/>
      <c r="AA113" s="24"/>
      <c r="AB113" s="22">
        <f>W113+AA113</f>
        <v>4</v>
      </c>
      <c r="AD113" s="80"/>
      <c r="AE113" s="79"/>
      <c r="AF113" s="80"/>
      <c r="AG113" s="22">
        <f>AB113+AF113</f>
        <v>4</v>
      </c>
    </row>
    <row r="114" spans="1:33" x14ac:dyDescent="0.3">
      <c r="A114" s="1" t="s">
        <v>123</v>
      </c>
      <c r="B114" s="1">
        <v>30</v>
      </c>
      <c r="C114" s="26" t="s">
        <v>165</v>
      </c>
      <c r="D114" s="26" t="s">
        <v>87</v>
      </c>
      <c r="E114" s="1">
        <v>1974</v>
      </c>
      <c r="G114" s="1">
        <v>60</v>
      </c>
      <c r="H114" s="1">
        <v>0</v>
      </c>
      <c r="I114" s="1">
        <v>65</v>
      </c>
      <c r="J114" s="1">
        <v>20</v>
      </c>
      <c r="K114" s="1">
        <v>20</v>
      </c>
      <c r="L114" s="1">
        <v>0</v>
      </c>
      <c r="M114" s="1">
        <v>50</v>
      </c>
      <c r="O114" s="21">
        <f>SUM(G114:M114)</f>
        <v>215</v>
      </c>
      <c r="P114" s="13">
        <v>9</v>
      </c>
      <c r="Q114" s="21">
        <v>2</v>
      </c>
      <c r="R114" s="22">
        <f>Q114</f>
        <v>2</v>
      </c>
      <c r="T114" s="23"/>
      <c r="U114" s="16"/>
      <c r="V114" s="23"/>
      <c r="W114" s="22">
        <f>Q114+V114</f>
        <v>2</v>
      </c>
      <c r="Y114" s="24"/>
      <c r="Z114" s="18"/>
      <c r="AA114" s="24"/>
      <c r="AB114" s="22">
        <f>W114+AA114</f>
        <v>2</v>
      </c>
      <c r="AD114" s="80"/>
      <c r="AE114" s="79"/>
      <c r="AF114" s="80"/>
      <c r="AG114" s="22">
        <f>AB114+AF114</f>
        <v>2</v>
      </c>
    </row>
    <row r="115" spans="1:33" x14ac:dyDescent="0.3">
      <c r="A115" s="1" t="s">
        <v>123</v>
      </c>
      <c r="B115" s="1">
        <v>31</v>
      </c>
      <c r="C115" s="90" t="s">
        <v>78</v>
      </c>
      <c r="D115" s="90" t="s">
        <v>444</v>
      </c>
      <c r="E115" s="89">
        <v>1977</v>
      </c>
      <c r="O115" s="21"/>
      <c r="P115" s="13"/>
      <c r="Q115" s="32"/>
      <c r="R115" s="22"/>
      <c r="T115" s="23"/>
      <c r="U115" s="16"/>
      <c r="V115" s="23"/>
      <c r="W115" s="22"/>
      <c r="Y115" s="24"/>
      <c r="Z115" s="18"/>
      <c r="AA115" s="24"/>
      <c r="AB115" s="22"/>
      <c r="AD115" s="88">
        <v>52</v>
      </c>
      <c r="AE115" s="79">
        <v>9</v>
      </c>
      <c r="AF115" s="80">
        <v>2</v>
      </c>
      <c r="AG115" s="22">
        <f>AB115+AF115</f>
        <v>2</v>
      </c>
    </row>
    <row r="116" spans="1:33" x14ac:dyDescent="0.3">
      <c r="A116" s="1" t="s">
        <v>123</v>
      </c>
      <c r="B116" s="1">
        <v>32</v>
      </c>
      <c r="C116" s="30" t="s">
        <v>166</v>
      </c>
      <c r="D116" s="30" t="s">
        <v>167</v>
      </c>
      <c r="E116" s="31">
        <v>1979</v>
      </c>
      <c r="O116" s="21"/>
      <c r="P116" s="13"/>
      <c r="Q116" s="32"/>
      <c r="R116" s="39"/>
      <c r="T116" s="23">
        <v>68</v>
      </c>
      <c r="U116" s="16">
        <v>9</v>
      </c>
      <c r="V116" s="23">
        <v>2</v>
      </c>
      <c r="W116" s="22">
        <f>Q116+V116</f>
        <v>2</v>
      </c>
      <c r="Y116" s="28">
        <v>21</v>
      </c>
      <c r="Z116" s="42" t="s">
        <v>168</v>
      </c>
      <c r="AA116" s="24"/>
      <c r="AB116" s="22">
        <f>W116+AA116</f>
        <v>2</v>
      </c>
      <c r="AD116" s="88">
        <v>61</v>
      </c>
      <c r="AE116" s="79">
        <v>15</v>
      </c>
      <c r="AF116" s="80"/>
      <c r="AG116" s="22">
        <f>AB116+AF116</f>
        <v>2</v>
      </c>
    </row>
    <row r="117" spans="1:33" x14ac:dyDescent="0.3">
      <c r="A117" s="1" t="s">
        <v>123</v>
      </c>
      <c r="B117" s="1">
        <v>33</v>
      </c>
      <c r="C117" s="26" t="s">
        <v>458</v>
      </c>
      <c r="D117" s="26" t="s">
        <v>169</v>
      </c>
      <c r="E117" s="1">
        <v>1974</v>
      </c>
      <c r="G117" s="1">
        <v>78</v>
      </c>
      <c r="H117" s="1">
        <v>10</v>
      </c>
      <c r="I117" s="1">
        <v>9</v>
      </c>
      <c r="J117" s="1">
        <v>30</v>
      </c>
      <c r="K117" s="1">
        <v>20</v>
      </c>
      <c r="L117" s="1">
        <v>20</v>
      </c>
      <c r="M117" s="1">
        <v>50</v>
      </c>
      <c r="O117" s="21">
        <f>SUM(G117:M117)</f>
        <v>217</v>
      </c>
      <c r="P117" s="13">
        <v>10</v>
      </c>
      <c r="Q117" s="21">
        <v>1</v>
      </c>
      <c r="R117" s="22">
        <f>Q117</f>
        <v>1</v>
      </c>
      <c r="T117" s="23"/>
      <c r="U117" s="16"/>
      <c r="V117" s="23"/>
      <c r="W117" s="22">
        <f>Q117+V117</f>
        <v>1</v>
      </c>
      <c r="Y117" s="24"/>
      <c r="Z117" s="18"/>
      <c r="AA117" s="24"/>
      <c r="AB117" s="22">
        <f>W117+AA117</f>
        <v>1</v>
      </c>
      <c r="AD117" s="80"/>
      <c r="AE117" s="79"/>
      <c r="AF117" s="80"/>
      <c r="AG117" s="22">
        <f>AB117+AF117</f>
        <v>1</v>
      </c>
    </row>
    <row r="118" spans="1:33" x14ac:dyDescent="0.3">
      <c r="A118" s="1" t="s">
        <v>123</v>
      </c>
      <c r="B118" s="41" t="s">
        <v>405</v>
      </c>
      <c r="C118" s="33" t="s">
        <v>170</v>
      </c>
      <c r="D118" s="33" t="s">
        <v>171</v>
      </c>
      <c r="E118" s="34">
        <v>1978</v>
      </c>
      <c r="O118" s="21"/>
      <c r="P118" s="13"/>
      <c r="Q118" s="32"/>
      <c r="R118" s="39"/>
      <c r="T118" s="23"/>
      <c r="U118" s="16"/>
      <c r="V118" s="23"/>
      <c r="W118" s="22"/>
      <c r="Y118" s="28">
        <v>25</v>
      </c>
      <c r="Z118" s="18">
        <v>10</v>
      </c>
      <c r="AA118" s="24">
        <v>1</v>
      </c>
      <c r="AB118" s="22">
        <f>W118+AA118</f>
        <v>1</v>
      </c>
      <c r="AD118" s="87"/>
      <c r="AE118" s="79"/>
      <c r="AF118" s="80"/>
      <c r="AG118" s="22">
        <f>AB118+AF118</f>
        <v>1</v>
      </c>
    </row>
    <row r="119" spans="1:33" x14ac:dyDescent="0.3">
      <c r="A119" s="1" t="s">
        <v>123</v>
      </c>
      <c r="B119" s="41" t="s">
        <v>405</v>
      </c>
      <c r="C119" s="30" t="s">
        <v>172</v>
      </c>
      <c r="D119" s="30" t="s">
        <v>79</v>
      </c>
      <c r="E119" s="31">
        <v>1978</v>
      </c>
      <c r="O119" s="21"/>
      <c r="P119" s="13"/>
      <c r="Q119" s="32"/>
      <c r="R119" s="39"/>
      <c r="T119" s="23">
        <v>69</v>
      </c>
      <c r="U119" s="16">
        <v>10</v>
      </c>
      <c r="V119" s="23">
        <v>1</v>
      </c>
      <c r="W119" s="22">
        <f>Q119+V119</f>
        <v>1</v>
      </c>
      <c r="Y119" s="24"/>
      <c r="Z119" s="18"/>
      <c r="AA119" s="24"/>
      <c r="AB119" s="22">
        <f>W119+AA119</f>
        <v>1</v>
      </c>
      <c r="AD119" s="80"/>
      <c r="AE119" s="79"/>
      <c r="AF119" s="80"/>
      <c r="AG119" s="22">
        <f>AB119+AF119</f>
        <v>1</v>
      </c>
    </row>
    <row r="120" spans="1:33" x14ac:dyDescent="0.3">
      <c r="A120" s="1" t="s">
        <v>123</v>
      </c>
      <c r="B120" s="1">
        <v>36</v>
      </c>
      <c r="C120" s="90" t="s">
        <v>419</v>
      </c>
      <c r="D120" s="90" t="s">
        <v>445</v>
      </c>
      <c r="E120" s="89">
        <v>1982</v>
      </c>
      <c r="O120" s="21"/>
      <c r="P120" s="13"/>
      <c r="Q120" s="32"/>
      <c r="R120" s="22"/>
      <c r="T120" s="23"/>
      <c r="U120" s="16"/>
      <c r="V120" s="23"/>
      <c r="W120" s="22"/>
      <c r="Y120" s="24"/>
      <c r="Z120" s="18"/>
      <c r="AA120" s="24"/>
      <c r="AB120" s="22"/>
      <c r="AD120" s="88">
        <v>52</v>
      </c>
      <c r="AE120" s="79">
        <v>10</v>
      </c>
      <c r="AF120" s="80">
        <v>1</v>
      </c>
      <c r="AG120" s="22">
        <f>AB120+AF120</f>
        <v>1</v>
      </c>
    </row>
    <row r="121" spans="1:33" x14ac:dyDescent="0.3">
      <c r="A121" s="1" t="s">
        <v>123</v>
      </c>
      <c r="B121" s="41" t="s">
        <v>462</v>
      </c>
      <c r="C121" s="37" t="s">
        <v>205</v>
      </c>
      <c r="D121" s="37" t="s">
        <v>206</v>
      </c>
      <c r="E121" s="38">
        <v>1971</v>
      </c>
      <c r="O121" s="21"/>
      <c r="P121" s="13"/>
      <c r="Q121" s="32"/>
      <c r="R121" s="39"/>
      <c r="T121" s="23"/>
      <c r="U121" s="16"/>
      <c r="V121" s="23"/>
      <c r="W121" s="22"/>
      <c r="Y121" s="28">
        <v>20</v>
      </c>
      <c r="Z121" s="40">
        <v>26</v>
      </c>
      <c r="AA121" s="24"/>
      <c r="AB121" s="22"/>
      <c r="AD121" s="87"/>
      <c r="AE121" s="93"/>
      <c r="AF121" s="80"/>
      <c r="AG121" s="22"/>
    </row>
    <row r="122" spans="1:33" x14ac:dyDescent="0.3">
      <c r="A122" s="1" t="s">
        <v>123</v>
      </c>
      <c r="B122" s="41" t="s">
        <v>462</v>
      </c>
      <c r="C122" s="90" t="s">
        <v>65</v>
      </c>
      <c r="D122" s="90" t="s">
        <v>87</v>
      </c>
      <c r="E122" s="89">
        <v>1971</v>
      </c>
      <c r="O122" s="21"/>
      <c r="P122" s="13"/>
      <c r="Q122" s="32"/>
      <c r="R122" s="22"/>
      <c r="T122" s="23"/>
      <c r="U122" s="16"/>
      <c r="V122" s="23"/>
      <c r="W122" s="22"/>
      <c r="Y122" s="24"/>
      <c r="Z122" s="18"/>
      <c r="AA122" s="24"/>
      <c r="AB122" s="22"/>
      <c r="AD122" s="88">
        <v>116</v>
      </c>
      <c r="AE122" s="79">
        <v>30</v>
      </c>
      <c r="AF122" s="80"/>
      <c r="AG122" s="22"/>
    </row>
    <row r="123" spans="1:33" x14ac:dyDescent="0.3">
      <c r="A123" s="1" t="s">
        <v>123</v>
      </c>
      <c r="B123" s="41" t="s">
        <v>463</v>
      </c>
      <c r="C123" s="90" t="s">
        <v>433</v>
      </c>
      <c r="D123" s="90" t="s">
        <v>455</v>
      </c>
      <c r="E123" s="89">
        <v>1972</v>
      </c>
      <c r="O123" s="21"/>
      <c r="P123" s="13"/>
      <c r="Q123" s="32"/>
      <c r="R123" s="22"/>
      <c r="T123" s="23"/>
      <c r="U123" s="16"/>
      <c r="V123" s="23"/>
      <c r="W123" s="22"/>
      <c r="Y123" s="24"/>
      <c r="Z123" s="18"/>
      <c r="AA123" s="24"/>
      <c r="AB123" s="22"/>
      <c r="AD123" s="88">
        <v>116</v>
      </c>
      <c r="AE123" s="79">
        <v>31</v>
      </c>
      <c r="AF123" s="80"/>
      <c r="AG123" s="22"/>
    </row>
    <row r="124" spans="1:33" x14ac:dyDescent="0.3">
      <c r="A124" s="1" t="s">
        <v>123</v>
      </c>
      <c r="B124" s="41" t="s">
        <v>463</v>
      </c>
      <c r="C124" s="33" t="s">
        <v>233</v>
      </c>
      <c r="D124" s="33" t="s">
        <v>234</v>
      </c>
      <c r="E124" s="34">
        <v>1972</v>
      </c>
      <c r="O124" s="21"/>
      <c r="P124" s="13"/>
      <c r="Q124" s="32"/>
      <c r="R124" s="39"/>
      <c r="T124" s="23"/>
      <c r="U124" s="16"/>
      <c r="V124" s="23"/>
      <c r="W124" s="22"/>
      <c r="Y124" s="28">
        <v>11</v>
      </c>
      <c r="Z124" s="40">
        <v>46</v>
      </c>
      <c r="AA124" s="24"/>
      <c r="AB124" s="22"/>
      <c r="AD124" s="87"/>
      <c r="AE124" s="93"/>
      <c r="AF124" s="80"/>
      <c r="AG124" s="22"/>
    </row>
    <row r="125" spans="1:33" x14ac:dyDescent="0.3">
      <c r="A125" s="1" t="s">
        <v>123</v>
      </c>
      <c r="B125" s="41" t="s">
        <v>463</v>
      </c>
      <c r="C125" s="90" t="s">
        <v>425</v>
      </c>
      <c r="D125" s="90" t="s">
        <v>70</v>
      </c>
      <c r="E125" s="89">
        <v>1972</v>
      </c>
      <c r="O125" s="21"/>
      <c r="P125" s="13"/>
      <c r="Q125" s="32"/>
      <c r="R125" s="22"/>
      <c r="T125" s="23"/>
      <c r="U125" s="16"/>
      <c r="V125" s="23"/>
      <c r="W125" s="22"/>
      <c r="Y125" s="24"/>
      <c r="Z125" s="18"/>
      <c r="AA125" s="24"/>
      <c r="AB125" s="22"/>
      <c r="AD125" s="88">
        <v>90</v>
      </c>
      <c r="AE125" s="79">
        <v>22</v>
      </c>
      <c r="AF125" s="80"/>
      <c r="AG125" s="22"/>
    </row>
    <row r="126" spans="1:33" x14ac:dyDescent="0.3">
      <c r="A126" s="1" t="s">
        <v>123</v>
      </c>
      <c r="B126" s="41" t="s">
        <v>463</v>
      </c>
      <c r="C126" s="90" t="s">
        <v>439</v>
      </c>
      <c r="D126" s="90" t="s">
        <v>209</v>
      </c>
      <c r="E126" s="89">
        <v>1972</v>
      </c>
      <c r="O126" s="21"/>
      <c r="P126" s="13"/>
      <c r="Q126" s="32"/>
      <c r="R126" s="22"/>
      <c r="T126" s="23"/>
      <c r="U126" s="16"/>
      <c r="V126" s="23"/>
      <c r="W126" s="22"/>
      <c r="Y126" s="24"/>
      <c r="Z126" s="18"/>
      <c r="AA126" s="24"/>
      <c r="AB126" s="22"/>
      <c r="AD126" s="88">
        <v>174</v>
      </c>
      <c r="AE126" s="79">
        <v>39</v>
      </c>
      <c r="AF126" s="80"/>
      <c r="AG126" s="22"/>
    </row>
    <row r="127" spans="1:33" x14ac:dyDescent="0.3">
      <c r="A127" s="1" t="s">
        <v>123</v>
      </c>
      <c r="B127" s="41" t="s">
        <v>463</v>
      </c>
      <c r="C127" s="26" t="s">
        <v>173</v>
      </c>
      <c r="D127" s="26" t="s">
        <v>137</v>
      </c>
      <c r="E127" s="1">
        <v>1972</v>
      </c>
      <c r="G127" s="1">
        <v>75</v>
      </c>
      <c r="H127" s="1">
        <v>0</v>
      </c>
      <c r="I127" s="1">
        <v>17</v>
      </c>
      <c r="J127" s="1">
        <v>100</v>
      </c>
      <c r="K127" s="1">
        <v>20</v>
      </c>
      <c r="L127" s="1">
        <v>0</v>
      </c>
      <c r="M127" s="1">
        <v>50</v>
      </c>
      <c r="O127" s="21">
        <f>SUM(G127:M127)</f>
        <v>262</v>
      </c>
      <c r="P127" s="13">
        <v>12</v>
      </c>
      <c r="Q127" s="32"/>
      <c r="R127" s="39"/>
      <c r="T127" s="23"/>
      <c r="U127" s="16"/>
      <c r="V127" s="23"/>
      <c r="W127" s="22"/>
      <c r="Y127" s="24"/>
      <c r="Z127" s="18"/>
      <c r="AA127" s="24"/>
      <c r="AB127" s="22"/>
      <c r="AD127" s="80"/>
      <c r="AE127" s="79"/>
      <c r="AF127" s="80"/>
      <c r="AG127" s="22"/>
    </row>
    <row r="128" spans="1:33" x14ac:dyDescent="0.3">
      <c r="A128" s="1" t="s">
        <v>123</v>
      </c>
      <c r="B128" s="41" t="s">
        <v>464</v>
      </c>
      <c r="C128" s="33" t="s">
        <v>232</v>
      </c>
      <c r="D128" s="33" t="s">
        <v>37</v>
      </c>
      <c r="E128" s="34">
        <v>1973</v>
      </c>
      <c r="O128" s="21"/>
      <c r="P128" s="13"/>
      <c r="Q128" s="32"/>
      <c r="R128" s="39"/>
      <c r="T128" s="23"/>
      <c r="U128" s="16"/>
      <c r="V128" s="23"/>
      <c r="W128" s="22"/>
      <c r="Y128" s="28">
        <v>13</v>
      </c>
      <c r="Z128" s="40">
        <v>45</v>
      </c>
      <c r="AA128" s="24"/>
      <c r="AB128" s="22"/>
      <c r="AD128" s="87"/>
      <c r="AE128" s="93"/>
      <c r="AF128" s="80"/>
      <c r="AG128" s="22"/>
    </row>
    <row r="129" spans="1:33" x14ac:dyDescent="0.3">
      <c r="A129" s="1" t="s">
        <v>123</v>
      </c>
      <c r="B129" s="41" t="s">
        <v>464</v>
      </c>
      <c r="C129" s="33" t="s">
        <v>238</v>
      </c>
      <c r="D129" s="33" t="s">
        <v>239</v>
      </c>
      <c r="E129" s="34">
        <v>1973</v>
      </c>
      <c r="O129" s="21"/>
      <c r="P129" s="13"/>
      <c r="Q129" s="32"/>
      <c r="R129" s="39"/>
      <c r="T129" s="23"/>
      <c r="U129" s="16"/>
      <c r="V129" s="23"/>
      <c r="W129" s="22"/>
      <c r="Y129" s="28">
        <v>10</v>
      </c>
      <c r="Z129" s="40">
        <v>49</v>
      </c>
      <c r="AA129" s="24"/>
      <c r="AB129" s="22"/>
      <c r="AD129" s="87"/>
      <c r="AE129" s="93"/>
      <c r="AF129" s="80"/>
      <c r="AG129" s="22"/>
    </row>
    <row r="130" spans="1:33" x14ac:dyDescent="0.3">
      <c r="A130" s="1" t="s">
        <v>123</v>
      </c>
      <c r="B130" s="41" t="s">
        <v>464</v>
      </c>
      <c r="C130" s="90" t="s">
        <v>421</v>
      </c>
      <c r="D130" s="90" t="s">
        <v>446</v>
      </c>
      <c r="E130" s="89">
        <v>1973</v>
      </c>
      <c r="O130" s="21"/>
      <c r="P130" s="13"/>
      <c r="Q130" s="32"/>
      <c r="R130" s="22"/>
      <c r="T130" s="23"/>
      <c r="U130" s="16"/>
      <c r="V130" s="23"/>
      <c r="W130" s="22"/>
      <c r="Y130" s="24"/>
      <c r="Z130" s="18"/>
      <c r="AA130" s="24"/>
      <c r="AB130" s="22"/>
      <c r="AD130" s="88">
        <v>67</v>
      </c>
      <c r="AE130" s="79">
        <v>17</v>
      </c>
      <c r="AF130" s="80"/>
      <c r="AG130" s="22"/>
    </row>
    <row r="131" spans="1:33" x14ac:dyDescent="0.3">
      <c r="A131" s="1" t="s">
        <v>123</v>
      </c>
      <c r="B131" s="41" t="s">
        <v>465</v>
      </c>
      <c r="C131" s="33" t="s">
        <v>193</v>
      </c>
      <c r="D131" s="33" t="s">
        <v>194</v>
      </c>
      <c r="E131" s="34">
        <v>1974</v>
      </c>
      <c r="O131" s="21"/>
      <c r="P131" s="13"/>
      <c r="Q131" s="32"/>
      <c r="R131" s="39"/>
      <c r="T131" s="23"/>
      <c r="U131" s="16"/>
      <c r="V131" s="23"/>
      <c r="W131" s="22"/>
      <c r="Y131" s="28">
        <v>21</v>
      </c>
      <c r="Z131" s="18">
        <v>19</v>
      </c>
      <c r="AA131" s="24"/>
      <c r="AB131" s="22"/>
      <c r="AD131" s="87"/>
      <c r="AE131" s="79"/>
      <c r="AF131" s="80"/>
      <c r="AG131" s="22"/>
    </row>
    <row r="132" spans="1:33" x14ac:dyDescent="0.3">
      <c r="A132" s="1" t="s">
        <v>123</v>
      </c>
      <c r="B132" s="41" t="s">
        <v>465</v>
      </c>
      <c r="C132" s="33" t="s">
        <v>207</v>
      </c>
      <c r="D132" s="33" t="s">
        <v>69</v>
      </c>
      <c r="E132" s="34">
        <v>1974</v>
      </c>
      <c r="O132" s="21"/>
      <c r="P132" s="13"/>
      <c r="Q132" s="32"/>
      <c r="R132" s="39"/>
      <c r="T132" s="23"/>
      <c r="U132" s="16"/>
      <c r="V132" s="23"/>
      <c r="W132" s="22"/>
      <c r="Y132" s="28">
        <v>20</v>
      </c>
      <c r="Z132" s="40">
        <v>27</v>
      </c>
      <c r="AA132" s="24"/>
      <c r="AB132" s="22"/>
      <c r="AD132" s="87"/>
      <c r="AE132" s="93"/>
      <c r="AF132" s="80"/>
      <c r="AG132" s="22"/>
    </row>
    <row r="133" spans="1:33" x14ac:dyDescent="0.3">
      <c r="A133" s="1" t="s">
        <v>123</v>
      </c>
      <c r="B133" s="41" t="s">
        <v>465</v>
      </c>
      <c r="C133" s="37" t="s">
        <v>217</v>
      </c>
      <c r="D133" s="37" t="s">
        <v>144</v>
      </c>
      <c r="E133" s="38">
        <v>1974</v>
      </c>
      <c r="O133" s="21"/>
      <c r="P133" s="13"/>
      <c r="Q133" s="32"/>
      <c r="R133" s="39"/>
      <c r="T133" s="23"/>
      <c r="U133" s="16"/>
      <c r="V133" s="23"/>
      <c r="W133" s="22"/>
      <c r="Y133" s="28">
        <v>15</v>
      </c>
      <c r="Z133" s="42" t="s">
        <v>218</v>
      </c>
      <c r="AA133" s="24"/>
      <c r="AB133" s="22"/>
      <c r="AD133" s="87"/>
      <c r="AE133" s="94"/>
      <c r="AF133" s="80"/>
      <c r="AG133" s="22"/>
    </row>
    <row r="134" spans="1:33" x14ac:dyDescent="0.3">
      <c r="A134" s="1" t="s">
        <v>123</v>
      </c>
      <c r="B134" s="41" t="s">
        <v>465</v>
      </c>
      <c r="C134" s="33" t="s">
        <v>219</v>
      </c>
      <c r="D134" s="33" t="s">
        <v>220</v>
      </c>
      <c r="E134" s="34">
        <v>1974</v>
      </c>
      <c r="O134" s="21"/>
      <c r="P134" s="13"/>
      <c r="Q134" s="32"/>
      <c r="R134" s="39"/>
      <c r="T134" s="23"/>
      <c r="U134" s="16"/>
      <c r="V134" s="23"/>
      <c r="W134" s="22"/>
      <c r="Y134" s="28">
        <v>15</v>
      </c>
      <c r="Z134" s="42" t="s">
        <v>218</v>
      </c>
      <c r="AA134" s="24"/>
      <c r="AB134" s="22"/>
      <c r="AD134" s="87"/>
      <c r="AE134" s="94"/>
      <c r="AF134" s="80"/>
      <c r="AG134" s="22"/>
    </row>
    <row r="135" spans="1:33" x14ac:dyDescent="0.3">
      <c r="A135" s="1" t="s">
        <v>123</v>
      </c>
      <c r="B135" s="41" t="s">
        <v>466</v>
      </c>
      <c r="C135" s="90" t="s">
        <v>424</v>
      </c>
      <c r="D135" s="90" t="s">
        <v>448</v>
      </c>
      <c r="E135" s="89">
        <v>1975</v>
      </c>
      <c r="O135" s="21"/>
      <c r="P135" s="13"/>
      <c r="Q135" s="32"/>
      <c r="R135" s="22"/>
      <c r="T135" s="23"/>
      <c r="U135" s="16"/>
      <c r="V135" s="23"/>
      <c r="W135" s="22"/>
      <c r="Y135" s="24"/>
      <c r="Z135" s="18"/>
      <c r="AA135" s="24"/>
      <c r="AB135" s="22"/>
      <c r="AD135" s="88">
        <v>82</v>
      </c>
      <c r="AE135" s="79">
        <v>20</v>
      </c>
      <c r="AF135" s="80"/>
      <c r="AG135" s="22"/>
    </row>
    <row r="136" spans="1:33" x14ac:dyDescent="0.3">
      <c r="A136" s="1" t="s">
        <v>123</v>
      </c>
      <c r="B136" s="41" t="s">
        <v>466</v>
      </c>
      <c r="C136" s="90" t="s">
        <v>426</v>
      </c>
      <c r="D136" s="90" t="s">
        <v>449</v>
      </c>
      <c r="E136" s="89">
        <v>1975</v>
      </c>
      <c r="O136" s="21"/>
      <c r="P136" s="13"/>
      <c r="Q136" s="32"/>
      <c r="R136" s="22"/>
      <c r="T136" s="23"/>
      <c r="U136" s="16"/>
      <c r="V136" s="23"/>
      <c r="W136" s="22"/>
      <c r="Y136" s="24"/>
      <c r="Z136" s="18"/>
      <c r="AA136" s="24"/>
      <c r="AB136" s="22"/>
      <c r="AD136" s="88">
        <v>90</v>
      </c>
      <c r="AE136" s="79">
        <v>23</v>
      </c>
      <c r="AF136" s="80"/>
      <c r="AG136" s="22"/>
    </row>
    <row r="137" spans="1:33" x14ac:dyDescent="0.3">
      <c r="A137" s="1" t="s">
        <v>123</v>
      </c>
      <c r="B137" s="41" t="s">
        <v>466</v>
      </c>
      <c r="C137" s="90" t="s">
        <v>429</v>
      </c>
      <c r="D137" s="90" t="s">
        <v>452</v>
      </c>
      <c r="E137" s="89">
        <v>1975</v>
      </c>
      <c r="O137" s="21"/>
      <c r="P137" s="13"/>
      <c r="Q137" s="32"/>
      <c r="R137" s="22"/>
      <c r="T137" s="23"/>
      <c r="U137" s="16"/>
      <c r="V137" s="23"/>
      <c r="W137" s="22"/>
      <c r="Y137" s="24"/>
      <c r="Z137" s="18"/>
      <c r="AA137" s="24"/>
      <c r="AB137" s="22"/>
      <c r="AD137" s="88">
        <v>97</v>
      </c>
      <c r="AE137" s="79">
        <v>26</v>
      </c>
      <c r="AF137" s="80"/>
      <c r="AG137" s="22"/>
    </row>
    <row r="138" spans="1:33" x14ac:dyDescent="0.3">
      <c r="A138" s="1" t="s">
        <v>123</v>
      </c>
      <c r="B138" s="41" t="s">
        <v>466</v>
      </c>
      <c r="C138" s="90" t="s">
        <v>438</v>
      </c>
      <c r="D138" s="90" t="s">
        <v>460</v>
      </c>
      <c r="E138" s="89">
        <v>1975</v>
      </c>
      <c r="O138" s="21"/>
      <c r="P138" s="13"/>
      <c r="Q138" s="32"/>
      <c r="R138" s="22"/>
      <c r="T138" s="23"/>
      <c r="U138" s="16"/>
      <c r="V138" s="23"/>
      <c r="W138" s="22"/>
      <c r="Y138" s="24"/>
      <c r="Z138" s="18"/>
      <c r="AA138" s="24"/>
      <c r="AB138" s="22"/>
      <c r="AD138" s="88">
        <v>157</v>
      </c>
      <c r="AE138" s="79">
        <v>38</v>
      </c>
      <c r="AF138" s="80"/>
      <c r="AG138" s="22"/>
    </row>
    <row r="139" spans="1:33" x14ac:dyDescent="0.3">
      <c r="A139" s="1" t="s">
        <v>123</v>
      </c>
      <c r="B139" s="1">
        <v>55</v>
      </c>
      <c r="C139" s="37" t="s">
        <v>221</v>
      </c>
      <c r="D139" s="37" t="s">
        <v>37</v>
      </c>
      <c r="E139" s="38">
        <v>1976</v>
      </c>
      <c r="O139" s="21"/>
      <c r="P139" s="13"/>
      <c r="Q139" s="32"/>
      <c r="R139" s="39"/>
      <c r="T139" s="23"/>
      <c r="U139" s="16"/>
      <c r="V139" s="23"/>
      <c r="W139" s="22"/>
      <c r="Y139" s="28">
        <v>15</v>
      </c>
      <c r="Z139" s="40">
        <v>37</v>
      </c>
      <c r="AA139" s="24"/>
      <c r="AB139" s="22"/>
      <c r="AD139" s="87"/>
      <c r="AE139" s="93"/>
      <c r="AF139" s="80"/>
      <c r="AG139" s="22"/>
    </row>
    <row r="140" spans="1:33" x14ac:dyDescent="0.3">
      <c r="A140" s="1" t="s">
        <v>123</v>
      </c>
      <c r="B140" s="41" t="s">
        <v>467</v>
      </c>
      <c r="C140" s="30" t="s">
        <v>178</v>
      </c>
      <c r="D140" s="30" t="s">
        <v>125</v>
      </c>
      <c r="E140" s="31">
        <v>1977</v>
      </c>
      <c r="O140" s="21"/>
      <c r="P140" s="13"/>
      <c r="Q140" s="32"/>
      <c r="R140" s="39"/>
      <c r="T140" s="23">
        <v>80</v>
      </c>
      <c r="U140" s="16">
        <v>12</v>
      </c>
      <c r="V140" s="23"/>
      <c r="W140" s="22"/>
      <c r="Y140" s="24"/>
      <c r="Z140" s="18"/>
      <c r="AA140" s="24"/>
      <c r="AB140" s="22"/>
      <c r="AD140" s="80"/>
      <c r="AE140" s="79"/>
      <c r="AF140" s="80"/>
      <c r="AG140" s="22"/>
    </row>
    <row r="141" spans="1:33" x14ac:dyDescent="0.3">
      <c r="A141" s="1" t="s">
        <v>123</v>
      </c>
      <c r="B141" s="41" t="s">
        <v>467</v>
      </c>
      <c r="C141" s="30" t="s">
        <v>179</v>
      </c>
      <c r="D141" s="30" t="s">
        <v>180</v>
      </c>
      <c r="E141" s="31">
        <v>1977</v>
      </c>
      <c r="O141" s="21"/>
      <c r="P141" s="13"/>
      <c r="Q141" s="32"/>
      <c r="R141" s="39"/>
      <c r="T141" s="23">
        <v>85</v>
      </c>
      <c r="U141" s="16">
        <v>14</v>
      </c>
      <c r="V141" s="23"/>
      <c r="W141" s="22"/>
      <c r="Y141" s="24"/>
      <c r="Z141" s="18"/>
      <c r="AA141" s="24"/>
      <c r="AB141" s="22"/>
      <c r="AD141" s="80"/>
      <c r="AE141" s="79"/>
      <c r="AF141" s="80"/>
      <c r="AG141" s="22"/>
    </row>
    <row r="142" spans="1:33" x14ac:dyDescent="0.3">
      <c r="A142" s="1" t="s">
        <v>123</v>
      </c>
      <c r="B142" s="41" t="s">
        <v>467</v>
      </c>
      <c r="C142" s="33" t="s">
        <v>210</v>
      </c>
      <c r="D142" s="33" t="s">
        <v>144</v>
      </c>
      <c r="E142" s="34">
        <v>1977</v>
      </c>
      <c r="O142" s="21"/>
      <c r="P142" s="13"/>
      <c r="Q142" s="32"/>
      <c r="R142" s="39"/>
      <c r="T142" s="23"/>
      <c r="U142" s="16"/>
      <c r="V142" s="23"/>
      <c r="W142" s="22"/>
      <c r="Y142" s="28">
        <v>20</v>
      </c>
      <c r="Z142" s="40">
        <v>29</v>
      </c>
      <c r="AA142" s="24"/>
      <c r="AB142" s="22"/>
      <c r="AD142" s="87"/>
      <c r="AE142" s="93"/>
      <c r="AF142" s="80"/>
      <c r="AG142" s="22"/>
    </row>
    <row r="143" spans="1:33" x14ac:dyDescent="0.3">
      <c r="A143" s="1" t="s">
        <v>123</v>
      </c>
      <c r="B143" s="41" t="s">
        <v>467</v>
      </c>
      <c r="C143" s="90" t="s">
        <v>435</v>
      </c>
      <c r="D143" s="90" t="s">
        <v>151</v>
      </c>
      <c r="E143" s="89">
        <v>1977</v>
      </c>
      <c r="O143" s="21"/>
      <c r="P143" s="13"/>
      <c r="Q143" s="32"/>
      <c r="R143" s="22"/>
      <c r="T143" s="23"/>
      <c r="U143" s="16"/>
      <c r="V143" s="23"/>
      <c r="W143" s="22"/>
      <c r="Y143" s="24"/>
      <c r="Z143" s="18"/>
      <c r="AA143" s="24"/>
      <c r="AB143" s="22"/>
      <c r="AD143" s="88">
        <v>125</v>
      </c>
      <c r="AE143" s="79">
        <v>33</v>
      </c>
      <c r="AF143" s="80"/>
      <c r="AG143" s="22"/>
    </row>
    <row r="144" spans="1:33" x14ac:dyDescent="0.3">
      <c r="A144" s="1" t="s">
        <v>123</v>
      </c>
      <c r="B144" s="41" t="s">
        <v>413</v>
      </c>
      <c r="C144" s="33" t="s">
        <v>222</v>
      </c>
      <c r="D144" s="33" t="s">
        <v>223</v>
      </c>
      <c r="E144" s="34">
        <v>1978</v>
      </c>
      <c r="O144" s="21"/>
      <c r="P144" s="13"/>
      <c r="Q144" s="32"/>
      <c r="R144" s="39"/>
      <c r="T144" s="23"/>
      <c r="U144" s="16"/>
      <c r="V144" s="23"/>
      <c r="W144" s="22"/>
      <c r="Y144" s="28">
        <v>15</v>
      </c>
      <c r="Z144" s="40">
        <v>38</v>
      </c>
      <c r="AA144" s="24"/>
      <c r="AB144" s="22"/>
      <c r="AD144" s="87"/>
      <c r="AE144" s="93"/>
      <c r="AF144" s="80"/>
      <c r="AG144" s="22"/>
    </row>
    <row r="145" spans="1:33" x14ac:dyDescent="0.3">
      <c r="A145" s="1" t="s">
        <v>123</v>
      </c>
      <c r="B145" s="41" t="s">
        <v>413</v>
      </c>
      <c r="C145" s="90" t="s">
        <v>172</v>
      </c>
      <c r="D145" s="90" t="s">
        <v>79</v>
      </c>
      <c r="E145" s="89">
        <v>1978</v>
      </c>
      <c r="O145" s="21"/>
      <c r="P145" s="13"/>
      <c r="Q145" s="32"/>
      <c r="R145" s="22"/>
      <c r="T145" s="23"/>
      <c r="U145" s="16"/>
      <c r="V145" s="23"/>
      <c r="W145" s="22"/>
      <c r="Y145" s="24"/>
      <c r="Z145" s="18"/>
      <c r="AA145" s="24"/>
      <c r="AB145" s="22"/>
      <c r="AD145" s="88">
        <v>59</v>
      </c>
      <c r="AE145" s="79">
        <v>14</v>
      </c>
      <c r="AF145" s="80"/>
      <c r="AG145" s="22"/>
    </row>
    <row r="146" spans="1:33" x14ac:dyDescent="0.3">
      <c r="A146" s="1" t="s">
        <v>123</v>
      </c>
      <c r="B146" s="41" t="s">
        <v>468</v>
      </c>
      <c r="C146" s="37" t="s">
        <v>197</v>
      </c>
      <c r="D146" s="33" t="s">
        <v>198</v>
      </c>
      <c r="E146" s="34">
        <v>1979</v>
      </c>
      <c r="O146" s="21"/>
      <c r="P146" s="13"/>
      <c r="Q146" s="32"/>
      <c r="R146" s="39"/>
      <c r="T146" s="23"/>
      <c r="U146" s="16"/>
      <c r="V146" s="23"/>
      <c r="W146" s="22"/>
      <c r="Y146" s="28">
        <v>21</v>
      </c>
      <c r="Z146" s="42" t="s">
        <v>168</v>
      </c>
      <c r="AA146" s="24"/>
      <c r="AB146" s="22"/>
      <c r="AD146" s="87"/>
      <c r="AE146" s="94"/>
      <c r="AF146" s="80"/>
      <c r="AG146" s="22"/>
    </row>
    <row r="147" spans="1:33" x14ac:dyDescent="0.3">
      <c r="A147" s="1" t="s">
        <v>123</v>
      </c>
      <c r="B147" s="41" t="s">
        <v>468</v>
      </c>
      <c r="C147" s="33" t="s">
        <v>211</v>
      </c>
      <c r="D147" s="33" t="s">
        <v>212</v>
      </c>
      <c r="E147" s="34">
        <v>1979</v>
      </c>
      <c r="O147" s="21"/>
      <c r="P147" s="13"/>
      <c r="Q147" s="32"/>
      <c r="R147" s="39"/>
      <c r="T147" s="23"/>
      <c r="U147" s="16"/>
      <c r="V147" s="23"/>
      <c r="W147" s="22"/>
      <c r="Y147" s="28">
        <v>20</v>
      </c>
      <c r="Z147" s="42" t="s">
        <v>213</v>
      </c>
      <c r="AA147" s="24"/>
      <c r="AB147" s="22"/>
      <c r="AD147" s="87"/>
      <c r="AE147" s="94"/>
      <c r="AF147" s="80"/>
      <c r="AG147" s="22"/>
    </row>
    <row r="148" spans="1:33" x14ac:dyDescent="0.3">
      <c r="A148" s="1" t="s">
        <v>123</v>
      </c>
      <c r="B148" s="41" t="s">
        <v>468</v>
      </c>
      <c r="C148" s="33" t="s">
        <v>214</v>
      </c>
      <c r="D148" s="33" t="s">
        <v>137</v>
      </c>
      <c r="E148" s="34">
        <v>1979</v>
      </c>
      <c r="O148" s="21"/>
      <c r="P148" s="13"/>
      <c r="Q148" s="32"/>
      <c r="R148" s="39"/>
      <c r="T148" s="23"/>
      <c r="U148" s="16"/>
      <c r="V148" s="23"/>
      <c r="W148" s="22"/>
      <c r="Y148" s="28">
        <v>20</v>
      </c>
      <c r="Z148" s="42" t="s">
        <v>213</v>
      </c>
      <c r="AA148" s="24"/>
      <c r="AB148" s="22"/>
      <c r="AD148" s="87"/>
      <c r="AE148" s="94"/>
      <c r="AF148" s="80"/>
      <c r="AG148" s="22"/>
    </row>
    <row r="149" spans="1:33" x14ac:dyDescent="0.3">
      <c r="A149" s="1" t="s">
        <v>123</v>
      </c>
      <c r="B149" s="41" t="s">
        <v>469</v>
      </c>
      <c r="C149" s="35" t="s">
        <v>183</v>
      </c>
      <c r="D149" s="35" t="s">
        <v>184</v>
      </c>
      <c r="E149" s="36">
        <v>1980</v>
      </c>
      <c r="O149" s="21"/>
      <c r="P149" s="13"/>
      <c r="Q149" s="32"/>
      <c r="R149" s="39"/>
      <c r="T149" s="23"/>
      <c r="U149" s="16"/>
      <c r="V149" s="23"/>
      <c r="W149" s="22"/>
      <c r="Y149" s="28">
        <v>25</v>
      </c>
      <c r="Z149" s="18">
        <v>11</v>
      </c>
      <c r="AA149" s="24"/>
      <c r="AB149" s="22"/>
      <c r="AD149" s="87"/>
      <c r="AE149" s="79"/>
      <c r="AF149" s="80"/>
      <c r="AG149" s="22"/>
    </row>
    <row r="150" spans="1:33" x14ac:dyDescent="0.3">
      <c r="A150" s="1" t="s">
        <v>123</v>
      </c>
      <c r="B150" s="41" t="s">
        <v>469</v>
      </c>
      <c r="C150" s="33" t="s">
        <v>224</v>
      </c>
      <c r="D150" s="33" t="s">
        <v>225</v>
      </c>
      <c r="E150" s="34">
        <v>1980</v>
      </c>
      <c r="O150" s="21"/>
      <c r="P150" s="13"/>
      <c r="Q150" s="32"/>
      <c r="R150" s="39"/>
      <c r="T150" s="23"/>
      <c r="U150" s="16"/>
      <c r="V150" s="23"/>
      <c r="W150" s="22"/>
      <c r="Y150" s="28">
        <v>15</v>
      </c>
      <c r="Z150" s="40">
        <v>40</v>
      </c>
      <c r="AA150" s="24"/>
      <c r="AB150" s="22"/>
      <c r="AD150" s="87"/>
      <c r="AE150" s="93"/>
      <c r="AF150" s="80"/>
      <c r="AG150" s="22"/>
    </row>
    <row r="151" spans="1:33" x14ac:dyDescent="0.3">
      <c r="A151" s="1" t="s">
        <v>123</v>
      </c>
      <c r="B151" s="41" t="s">
        <v>469</v>
      </c>
      <c r="C151" s="26" t="s">
        <v>174</v>
      </c>
      <c r="D151" s="25" t="s">
        <v>175</v>
      </c>
      <c r="E151" s="1">
        <v>1980</v>
      </c>
      <c r="G151" s="1">
        <v>0</v>
      </c>
      <c r="H151" s="1">
        <v>20</v>
      </c>
      <c r="I151" s="1">
        <v>77</v>
      </c>
      <c r="J151" s="1">
        <v>100</v>
      </c>
      <c r="K151" s="1">
        <v>20</v>
      </c>
      <c r="L151" s="1">
        <v>0</v>
      </c>
      <c r="M151" s="1">
        <v>50</v>
      </c>
      <c r="O151" s="21">
        <f>SUM(G151:M151)</f>
        <v>267</v>
      </c>
      <c r="P151" s="13">
        <v>13</v>
      </c>
      <c r="Q151" s="32"/>
      <c r="R151" s="39"/>
      <c r="T151" s="23"/>
      <c r="U151" s="16"/>
      <c r="V151" s="23"/>
      <c r="W151" s="22"/>
      <c r="Y151" s="24"/>
      <c r="Z151" s="18"/>
      <c r="AA151" s="24"/>
      <c r="AB151" s="22"/>
      <c r="AD151" s="80"/>
      <c r="AE151" s="79"/>
      <c r="AF151" s="80"/>
      <c r="AG151" s="22"/>
    </row>
    <row r="152" spans="1:33" x14ac:dyDescent="0.3">
      <c r="A152" s="1" t="s">
        <v>123</v>
      </c>
      <c r="B152" s="41" t="s">
        <v>470</v>
      </c>
      <c r="C152" s="35" t="s">
        <v>185</v>
      </c>
      <c r="D152" s="35" t="s">
        <v>127</v>
      </c>
      <c r="E152" s="36">
        <v>1982</v>
      </c>
      <c r="O152" s="21"/>
      <c r="P152" s="13"/>
      <c r="Q152" s="32"/>
      <c r="R152" s="39"/>
      <c r="T152" s="23"/>
      <c r="U152" s="16"/>
      <c r="V152" s="23"/>
      <c r="W152" s="22"/>
      <c r="Y152" s="28">
        <v>25</v>
      </c>
      <c r="Z152" s="42" t="s">
        <v>186</v>
      </c>
      <c r="AA152" s="24"/>
      <c r="AB152" s="22"/>
      <c r="AD152" s="87"/>
      <c r="AE152" s="94"/>
      <c r="AF152" s="80"/>
      <c r="AG152" s="22"/>
    </row>
    <row r="153" spans="1:33" x14ac:dyDescent="0.3">
      <c r="A153" s="1" t="s">
        <v>123</v>
      </c>
      <c r="B153" s="41" t="s">
        <v>470</v>
      </c>
      <c r="C153" s="33" t="s">
        <v>459</v>
      </c>
      <c r="D153" s="33" t="s">
        <v>37</v>
      </c>
      <c r="E153" s="34">
        <v>1982</v>
      </c>
      <c r="O153" s="21"/>
      <c r="P153" s="13"/>
      <c r="Q153" s="32"/>
      <c r="R153" s="39"/>
      <c r="T153" s="23"/>
      <c r="U153" s="16"/>
      <c r="V153" s="23"/>
      <c r="W153" s="22"/>
      <c r="Y153" s="28">
        <v>25</v>
      </c>
      <c r="Z153" s="42" t="s">
        <v>186</v>
      </c>
      <c r="AA153" s="24"/>
      <c r="AB153" s="22"/>
      <c r="AD153" s="87"/>
      <c r="AE153" s="94"/>
      <c r="AF153" s="80"/>
      <c r="AG153" s="22"/>
    </row>
    <row r="154" spans="1:33" x14ac:dyDescent="0.3">
      <c r="A154" s="1" t="s">
        <v>123</v>
      </c>
      <c r="B154" s="41" t="s">
        <v>470</v>
      </c>
      <c r="C154" s="33" t="s">
        <v>187</v>
      </c>
      <c r="D154" s="33" t="s">
        <v>142</v>
      </c>
      <c r="E154" s="34">
        <v>1982</v>
      </c>
      <c r="O154" s="21"/>
      <c r="P154" s="13"/>
      <c r="Q154" s="32"/>
      <c r="R154" s="39"/>
      <c r="T154" s="23"/>
      <c r="U154" s="16"/>
      <c r="V154" s="23"/>
      <c r="W154" s="22"/>
      <c r="Y154" s="28">
        <v>25</v>
      </c>
      <c r="Z154" s="42" t="s">
        <v>186</v>
      </c>
      <c r="AA154" s="24"/>
      <c r="AB154" s="22"/>
      <c r="AD154" s="87"/>
      <c r="AE154" s="94"/>
      <c r="AF154" s="80"/>
      <c r="AG154" s="22"/>
    </row>
    <row r="155" spans="1:33" x14ac:dyDescent="0.3">
      <c r="A155" s="1" t="s">
        <v>123</v>
      </c>
      <c r="B155" s="41" t="s">
        <v>470</v>
      </c>
      <c r="C155" s="35" t="s">
        <v>235</v>
      </c>
      <c r="D155" s="35" t="s">
        <v>37</v>
      </c>
      <c r="E155" s="36">
        <v>1982</v>
      </c>
      <c r="O155" s="21"/>
      <c r="P155" s="13"/>
      <c r="Q155" s="32"/>
      <c r="R155" s="39"/>
      <c r="T155" s="23"/>
      <c r="U155" s="16"/>
      <c r="V155" s="23"/>
      <c r="W155" s="22"/>
      <c r="Y155" s="28">
        <v>11</v>
      </c>
      <c r="Z155" s="40">
        <v>47</v>
      </c>
      <c r="AA155" s="24"/>
      <c r="AB155" s="22"/>
      <c r="AD155" s="87"/>
      <c r="AE155" s="93"/>
      <c r="AF155" s="80"/>
      <c r="AG155" s="22"/>
    </row>
    <row r="156" spans="1:33" x14ac:dyDescent="0.3">
      <c r="A156" s="1" t="s">
        <v>123</v>
      </c>
      <c r="B156" s="41" t="s">
        <v>470</v>
      </c>
      <c r="C156" s="33" t="s">
        <v>240</v>
      </c>
      <c r="D156" s="33" t="s">
        <v>241</v>
      </c>
      <c r="E156" s="34">
        <v>1982</v>
      </c>
      <c r="O156" s="21"/>
      <c r="P156" s="13"/>
      <c r="Q156" s="32"/>
      <c r="R156" s="39"/>
      <c r="T156" s="23"/>
      <c r="U156" s="16"/>
      <c r="V156" s="23"/>
      <c r="W156" s="22"/>
      <c r="Y156" s="28">
        <v>10</v>
      </c>
      <c r="Z156" s="40">
        <v>50</v>
      </c>
      <c r="AA156" s="24"/>
      <c r="AB156" s="22"/>
      <c r="AD156" s="87"/>
      <c r="AE156" s="93"/>
      <c r="AF156" s="80"/>
      <c r="AG156" s="22"/>
    </row>
    <row r="157" spans="1:33" x14ac:dyDescent="0.3">
      <c r="A157" s="1" t="s">
        <v>123</v>
      </c>
      <c r="B157" s="41" t="s">
        <v>470</v>
      </c>
      <c r="C157" s="90" t="s">
        <v>432</v>
      </c>
      <c r="D157" s="90" t="s">
        <v>454</v>
      </c>
      <c r="E157" s="89">
        <v>1982</v>
      </c>
      <c r="O157" s="21"/>
      <c r="P157" s="13"/>
      <c r="Q157" s="32"/>
      <c r="R157" s="22"/>
      <c r="T157" s="23"/>
      <c r="U157" s="16"/>
      <c r="V157" s="23"/>
      <c r="W157" s="22"/>
      <c r="Y157" s="24"/>
      <c r="Z157" s="18"/>
      <c r="AA157" s="24"/>
      <c r="AB157" s="22"/>
      <c r="AD157" s="88">
        <v>109</v>
      </c>
      <c r="AE157" s="79">
        <v>29</v>
      </c>
      <c r="AF157" s="80"/>
      <c r="AG157" s="22"/>
    </row>
    <row r="158" spans="1:33" x14ac:dyDescent="0.3">
      <c r="A158" s="1" t="s">
        <v>123</v>
      </c>
      <c r="B158" s="41" t="s">
        <v>471</v>
      </c>
      <c r="C158" s="33" t="s">
        <v>190</v>
      </c>
      <c r="D158" s="33" t="s">
        <v>135</v>
      </c>
      <c r="E158" s="34">
        <v>1983</v>
      </c>
      <c r="O158" s="21"/>
      <c r="P158" s="13"/>
      <c r="Q158" s="32"/>
      <c r="R158" s="39"/>
      <c r="T158" s="23"/>
      <c r="U158" s="16"/>
      <c r="V158" s="23"/>
      <c r="W158" s="22"/>
      <c r="Y158" s="28">
        <v>24</v>
      </c>
      <c r="Z158" s="18">
        <v>16</v>
      </c>
      <c r="AA158" s="24"/>
      <c r="AB158" s="22"/>
      <c r="AD158" s="87"/>
      <c r="AE158" s="79"/>
      <c r="AF158" s="80"/>
      <c r="AG158" s="22"/>
    </row>
    <row r="159" spans="1:33" x14ac:dyDescent="0.3">
      <c r="A159" s="1" t="s">
        <v>123</v>
      </c>
      <c r="B159" s="41" t="s">
        <v>471</v>
      </c>
      <c r="C159" s="90" t="s">
        <v>422</v>
      </c>
      <c r="D159" s="90" t="s">
        <v>171</v>
      </c>
      <c r="E159" s="89">
        <v>1983</v>
      </c>
      <c r="O159" s="21"/>
      <c r="P159" s="13"/>
      <c r="Q159" s="32"/>
      <c r="R159" s="22"/>
      <c r="T159" s="23"/>
      <c r="U159" s="16"/>
      <c r="V159" s="23"/>
      <c r="W159" s="22"/>
      <c r="Y159" s="24"/>
      <c r="Z159" s="18"/>
      <c r="AA159" s="24"/>
      <c r="AB159" s="22"/>
      <c r="AD159" s="88">
        <v>70</v>
      </c>
      <c r="AE159" s="79">
        <v>18</v>
      </c>
      <c r="AF159" s="80"/>
      <c r="AG159" s="22"/>
    </row>
    <row r="160" spans="1:33" x14ac:dyDescent="0.3">
      <c r="A160" s="1" t="s">
        <v>123</v>
      </c>
      <c r="B160" s="41" t="s">
        <v>471</v>
      </c>
      <c r="C160" s="90" t="s">
        <v>434</v>
      </c>
      <c r="D160" s="90" t="s">
        <v>456</v>
      </c>
      <c r="E160" s="89">
        <v>1983</v>
      </c>
      <c r="O160" s="21"/>
      <c r="P160" s="13"/>
      <c r="Q160" s="32"/>
      <c r="R160" s="22"/>
      <c r="T160" s="23"/>
      <c r="U160" s="16"/>
      <c r="V160" s="23"/>
      <c r="W160" s="22"/>
      <c r="Y160" s="24"/>
      <c r="Z160" s="18"/>
      <c r="AA160" s="24"/>
      <c r="AB160" s="22"/>
      <c r="AD160" s="88">
        <v>122</v>
      </c>
      <c r="AE160" s="79">
        <v>32</v>
      </c>
      <c r="AF160" s="80"/>
      <c r="AG160" s="22"/>
    </row>
    <row r="161" spans="1:33" x14ac:dyDescent="0.3">
      <c r="A161" s="1" t="s">
        <v>123</v>
      </c>
      <c r="B161" s="41" t="s">
        <v>471</v>
      </c>
      <c r="C161" s="30" t="s">
        <v>181</v>
      </c>
      <c r="D161" s="30" t="s">
        <v>182</v>
      </c>
      <c r="E161" s="31">
        <v>1983</v>
      </c>
      <c r="O161" s="21"/>
      <c r="P161" s="13"/>
      <c r="Q161" s="32"/>
      <c r="R161" s="39"/>
      <c r="T161" s="23">
        <v>87</v>
      </c>
      <c r="U161" s="16">
        <v>15</v>
      </c>
      <c r="V161" s="23"/>
      <c r="W161" s="22"/>
      <c r="Y161" s="24"/>
      <c r="Z161" s="18"/>
      <c r="AA161" s="24"/>
      <c r="AB161" s="22"/>
      <c r="AD161" s="88">
        <v>155</v>
      </c>
      <c r="AE161" s="79">
        <v>37</v>
      </c>
      <c r="AF161" s="80"/>
      <c r="AG161" s="22"/>
    </row>
    <row r="162" spans="1:33" x14ac:dyDescent="0.3">
      <c r="A162" s="1" t="s">
        <v>123</v>
      </c>
      <c r="B162" s="41" t="s">
        <v>472</v>
      </c>
      <c r="C162" s="37" t="s">
        <v>215</v>
      </c>
      <c r="D162" s="33" t="s">
        <v>216</v>
      </c>
      <c r="E162" s="34">
        <v>1984</v>
      </c>
      <c r="O162" s="21"/>
      <c r="P162" s="13"/>
      <c r="Q162" s="32"/>
      <c r="R162" s="39"/>
      <c r="T162" s="23"/>
      <c r="U162" s="16"/>
      <c r="V162" s="23"/>
      <c r="W162" s="22"/>
      <c r="Y162" s="28">
        <v>20</v>
      </c>
      <c r="Z162" s="40">
        <v>33</v>
      </c>
      <c r="AA162" s="24"/>
      <c r="AB162" s="22"/>
      <c r="AD162" s="87"/>
      <c r="AE162" s="93"/>
      <c r="AF162" s="80"/>
      <c r="AG162" s="22"/>
    </row>
    <row r="163" spans="1:33" x14ac:dyDescent="0.3">
      <c r="A163" s="1" t="s">
        <v>123</v>
      </c>
      <c r="B163" s="41" t="s">
        <v>472</v>
      </c>
      <c r="C163" s="90" t="s">
        <v>423</v>
      </c>
      <c r="D163" s="90" t="s">
        <v>447</v>
      </c>
      <c r="E163" s="89">
        <v>1984</v>
      </c>
      <c r="O163" s="21"/>
      <c r="P163" s="13"/>
      <c r="Q163" s="32"/>
      <c r="R163" s="22"/>
      <c r="T163" s="23"/>
      <c r="U163" s="16"/>
      <c r="V163" s="23"/>
      <c r="W163" s="22"/>
      <c r="Y163" s="24"/>
      <c r="Z163" s="18"/>
      <c r="AA163" s="24"/>
      <c r="AB163" s="22"/>
      <c r="AD163" s="88">
        <v>70</v>
      </c>
      <c r="AE163" s="79">
        <v>19</v>
      </c>
      <c r="AF163" s="80"/>
      <c r="AG163" s="22"/>
    </row>
    <row r="164" spans="1:33" x14ac:dyDescent="0.3">
      <c r="A164" s="1" t="s">
        <v>123</v>
      </c>
      <c r="B164" s="41" t="s">
        <v>472</v>
      </c>
      <c r="C164" s="33" t="s">
        <v>236</v>
      </c>
      <c r="D164" s="33" t="s">
        <v>237</v>
      </c>
      <c r="E164" s="34">
        <v>1984</v>
      </c>
      <c r="O164" s="21"/>
      <c r="P164" s="13"/>
      <c r="Q164" s="32"/>
      <c r="R164" s="39"/>
      <c r="T164" s="23"/>
      <c r="U164" s="16"/>
      <c r="V164" s="23"/>
      <c r="W164" s="22"/>
      <c r="Y164" s="28">
        <v>11</v>
      </c>
      <c r="Z164" s="40">
        <v>48</v>
      </c>
      <c r="AA164" s="24"/>
      <c r="AB164" s="22"/>
      <c r="AD164" s="87"/>
      <c r="AE164" s="93"/>
      <c r="AF164" s="80"/>
      <c r="AG164" s="22"/>
    </row>
    <row r="165" spans="1:33" x14ac:dyDescent="0.3">
      <c r="A165" s="1" t="s">
        <v>123</v>
      </c>
      <c r="B165" s="41" t="s">
        <v>472</v>
      </c>
      <c r="C165" s="30" t="s">
        <v>176</v>
      </c>
      <c r="D165" s="30" t="s">
        <v>177</v>
      </c>
      <c r="E165" s="31">
        <v>1984</v>
      </c>
      <c r="O165" s="21"/>
      <c r="P165" s="13"/>
      <c r="Q165" s="32"/>
      <c r="R165" s="39"/>
      <c r="T165" s="23">
        <v>70</v>
      </c>
      <c r="U165" s="16">
        <v>11</v>
      </c>
      <c r="V165" s="23"/>
      <c r="W165" s="22"/>
      <c r="Y165" s="24"/>
      <c r="Z165" s="18"/>
      <c r="AA165" s="24"/>
      <c r="AB165" s="22"/>
      <c r="AD165" s="80"/>
      <c r="AE165" s="79"/>
      <c r="AF165" s="80"/>
      <c r="AG165" s="22"/>
    </row>
    <row r="166" spans="1:33" x14ac:dyDescent="0.3">
      <c r="A166" s="1" t="s">
        <v>123</v>
      </c>
      <c r="B166" s="41" t="s">
        <v>473</v>
      </c>
      <c r="C166" s="37" t="s">
        <v>242</v>
      </c>
      <c r="D166" s="37" t="s">
        <v>200</v>
      </c>
      <c r="E166" s="38">
        <v>1986</v>
      </c>
      <c r="O166" s="21"/>
      <c r="P166" s="13"/>
      <c r="Q166" s="32"/>
      <c r="R166" s="39"/>
      <c r="T166" s="23"/>
      <c r="U166" s="16"/>
      <c r="V166" s="23"/>
      <c r="W166" s="22"/>
      <c r="Y166" s="28">
        <v>5</v>
      </c>
      <c r="Z166" s="40">
        <v>51</v>
      </c>
      <c r="AA166" s="24"/>
      <c r="AB166" s="22"/>
      <c r="AD166" s="87"/>
      <c r="AE166" s="93"/>
      <c r="AF166" s="80"/>
      <c r="AG166" s="22"/>
    </row>
    <row r="167" spans="1:33" x14ac:dyDescent="0.3">
      <c r="A167" s="1" t="s">
        <v>123</v>
      </c>
      <c r="B167" s="41" t="s">
        <v>473</v>
      </c>
      <c r="C167" s="37" t="s">
        <v>226</v>
      </c>
      <c r="D167" s="33" t="s">
        <v>227</v>
      </c>
      <c r="E167" s="34">
        <v>1986</v>
      </c>
      <c r="O167" s="21"/>
      <c r="P167" s="13"/>
      <c r="Q167" s="32"/>
      <c r="R167" s="39"/>
      <c r="T167" s="23"/>
      <c r="U167" s="16"/>
      <c r="V167" s="23"/>
      <c r="W167" s="22"/>
      <c r="Y167" s="28">
        <v>15</v>
      </c>
      <c r="Z167" s="40">
        <v>42</v>
      </c>
      <c r="AA167" s="24"/>
      <c r="AB167" s="22"/>
      <c r="AD167" s="87"/>
      <c r="AE167" s="93"/>
      <c r="AF167" s="80"/>
      <c r="AG167" s="22"/>
    </row>
    <row r="168" spans="1:33" x14ac:dyDescent="0.3">
      <c r="A168" s="1" t="s">
        <v>123</v>
      </c>
      <c r="B168" s="41" t="s">
        <v>473</v>
      </c>
      <c r="C168" s="90" t="s">
        <v>427</v>
      </c>
      <c r="D168" s="90" t="s">
        <v>450</v>
      </c>
      <c r="E168" s="89">
        <v>1986</v>
      </c>
      <c r="O168" s="21"/>
      <c r="P168" s="13"/>
      <c r="Q168" s="32"/>
      <c r="R168" s="22"/>
      <c r="T168" s="23"/>
      <c r="U168" s="16"/>
      <c r="V168" s="23"/>
      <c r="W168" s="22"/>
      <c r="Y168" s="24"/>
      <c r="Z168" s="18"/>
      <c r="AA168" s="24"/>
      <c r="AB168" s="22"/>
      <c r="AD168" s="88">
        <v>91</v>
      </c>
      <c r="AE168" s="79">
        <v>24</v>
      </c>
      <c r="AF168" s="80"/>
      <c r="AG168" s="22"/>
    </row>
    <row r="169" spans="1:33" x14ac:dyDescent="0.3">
      <c r="A169" s="1" t="s">
        <v>123</v>
      </c>
      <c r="B169" s="41" t="s">
        <v>473</v>
      </c>
      <c r="C169" s="90" t="s">
        <v>436</v>
      </c>
      <c r="D169" s="90" t="s">
        <v>457</v>
      </c>
      <c r="E169" s="89">
        <v>1986</v>
      </c>
      <c r="O169" s="21"/>
      <c r="P169" s="13"/>
      <c r="Q169" s="32"/>
      <c r="R169" s="22"/>
      <c r="T169" s="23"/>
      <c r="U169" s="16"/>
      <c r="V169" s="23"/>
      <c r="W169" s="22"/>
      <c r="Y169" s="24"/>
      <c r="Z169" s="18"/>
      <c r="AA169" s="24"/>
      <c r="AB169" s="22"/>
      <c r="AD169" s="88">
        <v>127</v>
      </c>
      <c r="AE169" s="79">
        <v>34</v>
      </c>
      <c r="AF169" s="80"/>
      <c r="AG169" s="22"/>
    </row>
    <row r="170" spans="1:33" x14ac:dyDescent="0.3">
      <c r="A170" s="1" t="s">
        <v>123</v>
      </c>
      <c r="B170" s="41" t="s">
        <v>473</v>
      </c>
      <c r="C170" s="90" t="s">
        <v>430</v>
      </c>
      <c r="D170" s="90" t="s">
        <v>450</v>
      </c>
      <c r="E170" s="89">
        <v>1986</v>
      </c>
      <c r="O170" s="21"/>
      <c r="P170" s="13"/>
      <c r="Q170" s="32"/>
      <c r="R170" s="22"/>
      <c r="T170" s="23"/>
      <c r="U170" s="16"/>
      <c r="V170" s="23"/>
      <c r="W170" s="22"/>
      <c r="Y170" s="24"/>
      <c r="Z170" s="18"/>
      <c r="AA170" s="24"/>
      <c r="AB170" s="22"/>
      <c r="AD170" s="88">
        <v>97</v>
      </c>
      <c r="AE170" s="79">
        <v>27</v>
      </c>
      <c r="AF170" s="80"/>
      <c r="AG170" s="22"/>
    </row>
    <row r="171" spans="1:33" x14ac:dyDescent="0.3">
      <c r="A171" s="1" t="s">
        <v>123</v>
      </c>
      <c r="B171" s="41" t="s">
        <v>474</v>
      </c>
      <c r="C171" s="37" t="s">
        <v>199</v>
      </c>
      <c r="D171" s="33" t="s">
        <v>200</v>
      </c>
      <c r="E171" s="34">
        <v>1987</v>
      </c>
      <c r="O171" s="21"/>
      <c r="P171" s="13"/>
      <c r="Q171" s="32"/>
      <c r="R171" s="39"/>
      <c r="T171" s="23"/>
      <c r="U171" s="16"/>
      <c r="V171" s="23"/>
      <c r="W171" s="22"/>
      <c r="Y171" s="28">
        <v>21</v>
      </c>
      <c r="Z171" s="40">
        <v>23</v>
      </c>
      <c r="AA171" s="24"/>
      <c r="AB171" s="22"/>
      <c r="AD171" s="87"/>
      <c r="AE171" s="93"/>
      <c r="AF171" s="80"/>
      <c r="AG171" s="22"/>
    </row>
    <row r="172" spans="1:33" x14ac:dyDescent="0.3">
      <c r="A172" s="1" t="s">
        <v>123</v>
      </c>
      <c r="B172" s="41" t="s">
        <v>474</v>
      </c>
      <c r="C172" s="90" t="s">
        <v>437</v>
      </c>
      <c r="D172" s="90" t="s">
        <v>151</v>
      </c>
      <c r="E172" s="89">
        <v>1987</v>
      </c>
      <c r="O172" s="21"/>
      <c r="P172" s="13"/>
      <c r="Q172" s="32"/>
      <c r="R172" s="22"/>
      <c r="T172" s="23"/>
      <c r="U172" s="16"/>
      <c r="V172" s="23"/>
      <c r="W172" s="22"/>
      <c r="Y172" s="24"/>
      <c r="Z172" s="18"/>
      <c r="AA172" s="24"/>
      <c r="AB172" s="22"/>
      <c r="AD172" s="88">
        <v>142</v>
      </c>
      <c r="AE172" s="79">
        <v>36</v>
      </c>
      <c r="AF172" s="80"/>
      <c r="AG172" s="22"/>
    </row>
    <row r="173" spans="1:33" x14ac:dyDescent="0.3">
      <c r="A173" s="1" t="s">
        <v>123</v>
      </c>
      <c r="B173" s="41" t="s">
        <v>475</v>
      </c>
      <c r="C173" s="90" t="s">
        <v>431</v>
      </c>
      <c r="D173" s="90" t="s">
        <v>453</v>
      </c>
      <c r="E173" s="89">
        <v>1988</v>
      </c>
      <c r="O173" s="21"/>
      <c r="P173" s="13"/>
      <c r="Q173" s="32"/>
      <c r="R173" s="22"/>
      <c r="T173" s="23"/>
      <c r="U173" s="16"/>
      <c r="V173" s="23"/>
      <c r="W173" s="22"/>
      <c r="Y173" s="24"/>
      <c r="Z173" s="18"/>
      <c r="AA173" s="24"/>
      <c r="AB173" s="22"/>
      <c r="AD173" s="88">
        <v>107</v>
      </c>
      <c r="AE173" s="79">
        <v>28</v>
      </c>
      <c r="AF173" s="80"/>
      <c r="AG173" s="22"/>
    </row>
    <row r="174" spans="1:33" x14ac:dyDescent="0.3">
      <c r="A174" s="1" t="s">
        <v>123</v>
      </c>
      <c r="B174" s="41" t="s">
        <v>475</v>
      </c>
      <c r="C174" s="33" t="s">
        <v>201</v>
      </c>
      <c r="D174" s="33" t="s">
        <v>202</v>
      </c>
      <c r="E174" s="34">
        <v>1988</v>
      </c>
      <c r="O174" s="21"/>
      <c r="P174" s="13"/>
      <c r="Q174" s="32"/>
      <c r="R174" s="39"/>
      <c r="T174" s="23"/>
      <c r="U174" s="16"/>
      <c r="V174" s="23"/>
      <c r="W174" s="22"/>
      <c r="Y174" s="28">
        <v>21</v>
      </c>
      <c r="Z174" s="40">
        <v>24</v>
      </c>
      <c r="AA174" s="24"/>
      <c r="AB174" s="22"/>
      <c r="AD174" s="87"/>
      <c r="AE174" s="93"/>
      <c r="AF174" s="80"/>
      <c r="AG174" s="22"/>
    </row>
    <row r="175" spans="1:33" x14ac:dyDescent="0.3">
      <c r="A175" s="1" t="s">
        <v>123</v>
      </c>
      <c r="B175" s="41" t="s">
        <v>475</v>
      </c>
      <c r="C175" s="33" t="s">
        <v>188</v>
      </c>
      <c r="D175" s="33" t="s">
        <v>189</v>
      </c>
      <c r="E175" s="34">
        <v>1988</v>
      </c>
      <c r="O175" s="21"/>
      <c r="P175" s="13"/>
      <c r="Q175" s="32"/>
      <c r="R175" s="39"/>
      <c r="T175" s="23"/>
      <c r="U175" s="16"/>
      <c r="V175" s="23"/>
      <c r="W175" s="22"/>
      <c r="Y175" s="28">
        <v>25</v>
      </c>
      <c r="Z175" s="18">
        <v>15</v>
      </c>
      <c r="AA175" s="24"/>
      <c r="AB175" s="22"/>
      <c r="AD175" s="87"/>
      <c r="AE175" s="79"/>
      <c r="AF175" s="80"/>
      <c r="AG175" s="22"/>
    </row>
    <row r="176" spans="1:33" x14ac:dyDescent="0.3">
      <c r="A176" s="1" t="s">
        <v>123</v>
      </c>
      <c r="B176" s="41" t="s">
        <v>476</v>
      </c>
      <c r="C176" s="37" t="s">
        <v>228</v>
      </c>
      <c r="D176" s="37" t="s">
        <v>212</v>
      </c>
      <c r="E176" s="38">
        <v>1989</v>
      </c>
      <c r="O176" s="21"/>
      <c r="P176" s="13"/>
      <c r="Q176" s="32"/>
      <c r="R176" s="39"/>
      <c r="T176" s="23"/>
      <c r="U176" s="16"/>
      <c r="V176" s="23"/>
      <c r="W176" s="22"/>
      <c r="Y176" s="28">
        <v>15</v>
      </c>
      <c r="Z176" s="42" t="s">
        <v>229</v>
      </c>
      <c r="AA176" s="24"/>
      <c r="AB176" s="22"/>
      <c r="AD176" s="87"/>
      <c r="AE176" s="94"/>
      <c r="AF176" s="80"/>
      <c r="AG176" s="22"/>
    </row>
    <row r="177" spans="1:33" x14ac:dyDescent="0.3">
      <c r="A177" s="1" t="s">
        <v>123</v>
      </c>
      <c r="B177" s="41" t="s">
        <v>476</v>
      </c>
      <c r="C177" s="35" t="s">
        <v>230</v>
      </c>
      <c r="D177" s="35" t="s">
        <v>231</v>
      </c>
      <c r="E177" s="36">
        <v>1989</v>
      </c>
      <c r="O177" s="21"/>
      <c r="P177" s="13"/>
      <c r="Q177" s="32"/>
      <c r="R177" s="39"/>
      <c r="T177" s="23"/>
      <c r="U177" s="16"/>
      <c r="V177" s="23"/>
      <c r="W177" s="22"/>
      <c r="Y177" s="28">
        <v>15</v>
      </c>
      <c r="Z177" s="42" t="s">
        <v>229</v>
      </c>
      <c r="AA177" s="24"/>
      <c r="AB177" s="22"/>
      <c r="AD177" s="87"/>
      <c r="AE177" s="94"/>
      <c r="AF177" s="80"/>
      <c r="AG177" s="22"/>
    </row>
    <row r="178" spans="1:33" x14ac:dyDescent="0.3">
      <c r="A178" s="1" t="s">
        <v>123</v>
      </c>
      <c r="B178" s="41" t="s">
        <v>476</v>
      </c>
      <c r="C178" s="33" t="s">
        <v>191</v>
      </c>
      <c r="D178" s="33" t="s">
        <v>192</v>
      </c>
      <c r="E178" s="34">
        <v>1989</v>
      </c>
      <c r="O178" s="21"/>
      <c r="P178" s="13"/>
      <c r="Q178" s="32"/>
      <c r="R178" s="39"/>
      <c r="T178" s="23"/>
      <c r="U178" s="16"/>
      <c r="V178" s="23"/>
      <c r="W178" s="22"/>
      <c r="Y178" s="28">
        <v>23</v>
      </c>
      <c r="Z178" s="18">
        <v>17</v>
      </c>
      <c r="AA178" s="24"/>
      <c r="AB178" s="22"/>
      <c r="AD178" s="87"/>
      <c r="AE178" s="79"/>
      <c r="AF178" s="80"/>
      <c r="AG178" s="22"/>
    </row>
    <row r="179" spans="1:33" x14ac:dyDescent="0.3">
      <c r="A179" s="1" t="s">
        <v>123</v>
      </c>
      <c r="B179" s="41" t="s">
        <v>476</v>
      </c>
      <c r="C179" s="33" t="s">
        <v>203</v>
      </c>
      <c r="D179" s="33" t="s">
        <v>204</v>
      </c>
      <c r="E179" s="34">
        <v>1989</v>
      </c>
      <c r="O179" s="21"/>
      <c r="P179" s="13"/>
      <c r="Q179" s="32"/>
      <c r="R179" s="39"/>
      <c r="T179" s="23"/>
      <c r="U179" s="16"/>
      <c r="V179" s="23"/>
      <c r="W179" s="22"/>
      <c r="Y179" s="28">
        <v>21</v>
      </c>
      <c r="Z179" s="40">
        <v>25</v>
      </c>
      <c r="AA179" s="24"/>
      <c r="AB179" s="22"/>
      <c r="AD179" s="87"/>
      <c r="AE179" s="93"/>
      <c r="AF179" s="80"/>
      <c r="AG179" s="22"/>
    </row>
    <row r="180" spans="1:33" x14ac:dyDescent="0.3">
      <c r="A180" s="1" t="s">
        <v>123</v>
      </c>
      <c r="B180" s="41" t="s">
        <v>476</v>
      </c>
      <c r="C180" s="90" t="s">
        <v>428</v>
      </c>
      <c r="D180" s="90" t="s">
        <v>451</v>
      </c>
      <c r="E180" s="89">
        <v>1989</v>
      </c>
      <c r="O180" s="21"/>
      <c r="P180" s="13"/>
      <c r="Q180" s="32"/>
      <c r="R180" s="22"/>
      <c r="T180" s="23"/>
      <c r="U180" s="16"/>
      <c r="V180" s="23"/>
      <c r="W180" s="22"/>
      <c r="Y180" s="24"/>
      <c r="Z180" s="18"/>
      <c r="AA180" s="24"/>
      <c r="AB180" s="22"/>
      <c r="AD180" s="88">
        <v>96</v>
      </c>
      <c r="AE180" s="79">
        <v>25</v>
      </c>
      <c r="AF180" s="80"/>
      <c r="AG180" s="22"/>
    </row>
    <row r="181" spans="1:33" x14ac:dyDescent="0.3">
      <c r="A181" s="1" t="s">
        <v>123</v>
      </c>
      <c r="B181" s="1">
        <v>97</v>
      </c>
      <c r="C181" s="26" t="s">
        <v>86</v>
      </c>
      <c r="D181" s="26" t="s">
        <v>87</v>
      </c>
      <c r="E181" s="1" t="s">
        <v>88</v>
      </c>
      <c r="G181" s="1">
        <v>0</v>
      </c>
      <c r="H181" s="1">
        <v>10</v>
      </c>
      <c r="I181" s="1">
        <v>177</v>
      </c>
      <c r="J181" s="1">
        <v>30</v>
      </c>
      <c r="K181" s="1">
        <v>20</v>
      </c>
      <c r="L181" s="1">
        <v>20</v>
      </c>
      <c r="O181" s="21">
        <f>SUM(G181:M181)</f>
        <v>257</v>
      </c>
      <c r="P181" s="13">
        <v>19</v>
      </c>
      <c r="Q181" s="32"/>
      <c r="R181" s="22"/>
      <c r="T181" s="23"/>
      <c r="U181" s="16"/>
      <c r="V181" s="23"/>
      <c r="W181" s="22"/>
      <c r="Y181" s="24"/>
      <c r="Z181" s="18"/>
      <c r="AA181" s="24"/>
      <c r="AB181" s="22"/>
      <c r="AD181" s="80"/>
      <c r="AE181" s="79"/>
      <c r="AF181" s="80"/>
      <c r="AG181" s="22"/>
    </row>
    <row r="183" spans="1:33" s="26" customFormat="1" x14ac:dyDescent="0.3">
      <c r="A183" s="72" t="s">
        <v>368</v>
      </c>
      <c r="B183" s="73"/>
      <c r="C183" s="73"/>
      <c r="D183" s="73"/>
      <c r="E183" s="73"/>
      <c r="F183" s="74"/>
      <c r="G183" s="74"/>
      <c r="H183" s="74"/>
      <c r="I183" s="74"/>
      <c r="J183" s="74"/>
      <c r="K183" s="74"/>
      <c r="L183" s="74"/>
      <c r="M183" s="74"/>
      <c r="N183" s="74"/>
      <c r="O183" s="1"/>
      <c r="P183" s="6"/>
      <c r="T183" s="1"/>
      <c r="U183" s="6"/>
      <c r="V183" s="1"/>
      <c r="W183" s="1"/>
      <c r="Y183" s="1"/>
      <c r="Z183" s="6"/>
      <c r="AA183" s="1"/>
      <c r="AB183" s="1"/>
      <c r="AD183" s="1"/>
      <c r="AE183" s="6"/>
      <c r="AF183" s="1"/>
      <c r="AG183" s="1"/>
    </row>
    <row r="184" spans="1:33" s="26" customFormat="1" x14ac:dyDescent="0.3">
      <c r="A184" s="43" t="s">
        <v>16</v>
      </c>
      <c r="B184" s="27"/>
      <c r="C184" s="37" t="s">
        <v>243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6"/>
      <c r="T184" s="1"/>
      <c r="U184" s="6"/>
      <c r="V184" s="1"/>
      <c r="W184" s="1"/>
      <c r="Y184" s="1"/>
      <c r="Z184" s="6"/>
      <c r="AA184" s="1"/>
      <c r="AB184" s="1"/>
      <c r="AD184" s="1"/>
      <c r="AE184" s="6"/>
      <c r="AF184" s="1"/>
      <c r="AG184" s="1"/>
    </row>
    <row r="185" spans="1:33" s="26" customFormat="1" x14ac:dyDescent="0.3">
      <c r="A185" s="44" t="s">
        <v>17</v>
      </c>
      <c r="C185" s="37" t="s">
        <v>244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6"/>
      <c r="T185" s="1"/>
      <c r="U185" s="6"/>
      <c r="V185" s="1"/>
      <c r="W185" s="1"/>
      <c r="Y185" s="1"/>
      <c r="Z185" s="6"/>
      <c r="AA185" s="1"/>
      <c r="AB185" s="1"/>
      <c r="AD185" s="1"/>
      <c r="AE185" s="6"/>
      <c r="AF185" s="1"/>
      <c r="AG185" s="1"/>
    </row>
    <row r="186" spans="1:33" s="26" customFormat="1" x14ac:dyDescent="0.3">
      <c r="A186" s="44" t="s">
        <v>18</v>
      </c>
      <c r="C186" s="37" t="s">
        <v>245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6"/>
      <c r="T186" s="1"/>
      <c r="U186" s="6"/>
      <c r="V186" s="1"/>
      <c r="W186" s="1"/>
      <c r="Y186" s="1"/>
      <c r="Z186" s="6"/>
      <c r="AA186" s="1"/>
      <c r="AB186" s="1"/>
      <c r="AD186" s="1"/>
      <c r="AE186" s="6"/>
      <c r="AF186" s="1"/>
      <c r="AG186" s="1"/>
    </row>
    <row r="187" spans="1:33" s="26" customFormat="1" x14ac:dyDescent="0.3">
      <c r="A187" s="44" t="s">
        <v>19</v>
      </c>
      <c r="C187" s="37" t="s">
        <v>246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6"/>
      <c r="T187" s="1"/>
      <c r="U187" s="6"/>
      <c r="V187" s="1"/>
      <c r="W187" s="1"/>
      <c r="Y187" s="1"/>
      <c r="Z187" s="6"/>
      <c r="AA187" s="1"/>
      <c r="AB187" s="1"/>
      <c r="AD187" s="1"/>
      <c r="AE187" s="6"/>
      <c r="AF187" s="1"/>
      <c r="AG187" s="1"/>
    </row>
    <row r="188" spans="1:33" s="26" customFormat="1" x14ac:dyDescent="0.3">
      <c r="A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6"/>
      <c r="T188" s="1"/>
      <c r="U188" s="6"/>
      <c r="V188" s="1"/>
      <c r="W188" s="1"/>
      <c r="Y188" s="1"/>
      <c r="Z188" s="6"/>
      <c r="AA188" s="1"/>
      <c r="AB188" s="1"/>
      <c r="AD188" s="1"/>
      <c r="AE188" s="6"/>
      <c r="AF188" s="1"/>
      <c r="AG188" s="1"/>
    </row>
    <row r="189" spans="1:33" s="7" customFormat="1" x14ac:dyDescent="0.3">
      <c r="A189" s="72" t="s">
        <v>247</v>
      </c>
      <c r="B189" s="73"/>
      <c r="C189" s="73"/>
      <c r="D189" s="73"/>
      <c r="E189" s="73"/>
      <c r="F189" s="74"/>
      <c r="G189" s="74"/>
      <c r="H189" s="74"/>
      <c r="I189" s="74"/>
      <c r="J189" s="74"/>
      <c r="K189" s="74"/>
      <c r="L189" s="74"/>
      <c r="M189" s="74"/>
      <c r="N189" s="74"/>
      <c r="O189" s="5"/>
      <c r="P189" s="6"/>
      <c r="R189" s="8"/>
      <c r="T189" s="9"/>
      <c r="U189" s="10"/>
      <c r="V189" s="9"/>
      <c r="W189" s="5"/>
      <c r="Y189" s="9"/>
      <c r="Z189" s="10"/>
      <c r="AA189" s="9"/>
      <c r="AB189" s="5"/>
      <c r="AD189" s="9"/>
      <c r="AE189" s="10"/>
      <c r="AF189" s="9"/>
      <c r="AG189" s="5"/>
    </row>
    <row r="190" spans="1:33" x14ac:dyDescent="0.3">
      <c r="A190" s="6" t="s">
        <v>4</v>
      </c>
      <c r="B190" s="6" t="s">
        <v>5</v>
      </c>
      <c r="C190" s="11" t="s">
        <v>6</v>
      </c>
      <c r="D190" s="11" t="s">
        <v>7</v>
      </c>
      <c r="E190" s="6" t="s">
        <v>8</v>
      </c>
      <c r="F190" s="6"/>
      <c r="G190" s="6" t="s">
        <v>9</v>
      </c>
      <c r="H190" s="6" t="s">
        <v>10</v>
      </c>
      <c r="I190" s="6" t="s">
        <v>11</v>
      </c>
      <c r="J190" s="6" t="s">
        <v>12</v>
      </c>
      <c r="K190" s="6" t="s">
        <v>13</v>
      </c>
      <c r="L190" s="6" t="s">
        <v>14</v>
      </c>
      <c r="M190" s="6" t="s">
        <v>15</v>
      </c>
      <c r="N190" s="6"/>
      <c r="O190" s="12" t="s">
        <v>16</v>
      </c>
      <c r="P190" s="13" t="s">
        <v>17</v>
      </c>
      <c r="Q190" s="13" t="s">
        <v>18</v>
      </c>
      <c r="R190" s="14" t="s">
        <v>19</v>
      </c>
      <c r="T190" s="15" t="s">
        <v>16</v>
      </c>
      <c r="U190" s="16" t="s">
        <v>17</v>
      </c>
      <c r="V190" s="16" t="s">
        <v>18</v>
      </c>
      <c r="W190" s="14" t="s">
        <v>19</v>
      </c>
      <c r="Y190" s="17" t="s">
        <v>16</v>
      </c>
      <c r="Z190" s="18" t="s">
        <v>17</v>
      </c>
      <c r="AA190" s="18" t="s">
        <v>18</v>
      </c>
      <c r="AB190" s="14" t="s">
        <v>19</v>
      </c>
      <c r="AD190" s="78" t="s">
        <v>16</v>
      </c>
      <c r="AE190" s="79" t="s">
        <v>17</v>
      </c>
      <c r="AF190" s="79" t="s">
        <v>18</v>
      </c>
      <c r="AG190" s="14" t="s">
        <v>19</v>
      </c>
    </row>
    <row r="191" spans="1:33" x14ac:dyDescent="0.3">
      <c r="A191" s="1" t="s">
        <v>248</v>
      </c>
      <c r="B191" s="1">
        <v>1</v>
      </c>
      <c r="C191" s="26" t="s">
        <v>249</v>
      </c>
      <c r="D191" s="26" t="s">
        <v>250</v>
      </c>
      <c r="E191" s="1">
        <v>1938</v>
      </c>
      <c r="O191" s="21">
        <v>105</v>
      </c>
      <c r="P191" s="13">
        <v>2</v>
      </c>
      <c r="Q191" s="21">
        <v>6</v>
      </c>
      <c r="R191" s="22">
        <f>Q191</f>
        <v>6</v>
      </c>
      <c r="T191" s="23">
        <v>99</v>
      </c>
      <c r="U191" s="16">
        <v>3</v>
      </c>
      <c r="V191" s="23">
        <v>1</v>
      </c>
      <c r="W191" s="22">
        <f>R191+V191</f>
        <v>7</v>
      </c>
      <c r="Y191" s="28">
        <v>26</v>
      </c>
      <c r="Z191" s="45">
        <v>2</v>
      </c>
      <c r="AA191" s="24">
        <v>10</v>
      </c>
      <c r="AB191" s="22">
        <f>W191+AA191</f>
        <v>17</v>
      </c>
      <c r="AD191" s="88">
        <v>95</v>
      </c>
      <c r="AE191" s="96">
        <v>3</v>
      </c>
      <c r="AF191" s="84">
        <v>2</v>
      </c>
      <c r="AG191" s="22">
        <f>AB191+AF191</f>
        <v>19</v>
      </c>
    </row>
    <row r="192" spans="1:33" x14ac:dyDescent="0.3">
      <c r="A192" s="1" t="s">
        <v>248</v>
      </c>
      <c r="B192" s="1">
        <v>2</v>
      </c>
      <c r="C192" s="37" t="s">
        <v>251</v>
      </c>
      <c r="D192" s="33" t="s">
        <v>252</v>
      </c>
      <c r="E192" s="34">
        <v>1938</v>
      </c>
      <c r="F192" s="46"/>
      <c r="G192" s="46"/>
      <c r="H192" s="46"/>
      <c r="I192" s="46"/>
      <c r="J192" s="46"/>
      <c r="K192" s="46"/>
      <c r="L192" s="46"/>
      <c r="M192" s="46"/>
      <c r="N192" s="46"/>
      <c r="O192" s="47"/>
      <c r="P192" s="48"/>
      <c r="Q192" s="47"/>
      <c r="R192" s="49"/>
      <c r="S192" s="50"/>
      <c r="T192" s="51"/>
      <c r="U192" s="52"/>
      <c r="V192" s="51"/>
      <c r="W192" s="49"/>
      <c r="X192" s="50"/>
      <c r="Y192" s="28">
        <v>33</v>
      </c>
      <c r="Z192" s="45">
        <v>1</v>
      </c>
      <c r="AA192" s="53">
        <v>12</v>
      </c>
      <c r="AB192" s="22">
        <f>W192+AA192</f>
        <v>12</v>
      </c>
      <c r="AD192" s="87"/>
      <c r="AE192" s="96"/>
      <c r="AF192" s="84"/>
      <c r="AG192" s="22">
        <f>AB192+AF192</f>
        <v>12</v>
      </c>
    </row>
    <row r="193" spans="1:35" x14ac:dyDescent="0.3">
      <c r="A193" s="1" t="s">
        <v>248</v>
      </c>
      <c r="B193" s="1">
        <v>3</v>
      </c>
      <c r="C193" s="26" t="s">
        <v>253</v>
      </c>
      <c r="D193" s="26" t="s">
        <v>254</v>
      </c>
      <c r="E193" s="1">
        <v>1928</v>
      </c>
      <c r="O193" s="21">
        <v>87</v>
      </c>
      <c r="P193" s="13">
        <v>1</v>
      </c>
      <c r="Q193" s="21">
        <v>8</v>
      </c>
      <c r="R193" s="22">
        <f>Q193</f>
        <v>8</v>
      </c>
      <c r="T193" s="23"/>
      <c r="U193" s="16"/>
      <c r="V193" s="23"/>
      <c r="W193" s="22">
        <f>R193+V193</f>
        <v>8</v>
      </c>
      <c r="Y193" s="24"/>
      <c r="Z193" s="18"/>
      <c r="AA193" s="24"/>
      <c r="AB193" s="22">
        <f>W193+AA193</f>
        <v>8</v>
      </c>
      <c r="AD193" s="80"/>
      <c r="AE193" s="79"/>
      <c r="AF193" s="80"/>
      <c r="AG193" s="22">
        <f>AB193+AF193</f>
        <v>8</v>
      </c>
    </row>
    <row r="194" spans="1:35" x14ac:dyDescent="0.3">
      <c r="A194" s="1" t="s">
        <v>248</v>
      </c>
      <c r="B194" s="1">
        <v>4</v>
      </c>
      <c r="C194" s="33" t="s">
        <v>255</v>
      </c>
      <c r="D194" s="33" t="s">
        <v>256</v>
      </c>
      <c r="E194" s="34">
        <v>1938</v>
      </c>
      <c r="F194" s="46"/>
      <c r="G194" s="46"/>
      <c r="H194" s="46"/>
      <c r="I194" s="46"/>
      <c r="J194" s="46"/>
      <c r="K194" s="46"/>
      <c r="L194" s="46"/>
      <c r="M194" s="46"/>
      <c r="N194" s="46"/>
      <c r="O194" s="47"/>
      <c r="P194" s="48"/>
      <c r="Q194" s="47"/>
      <c r="R194" s="49"/>
      <c r="S194" s="50"/>
      <c r="T194" s="51"/>
      <c r="U194" s="52"/>
      <c r="V194" s="51"/>
      <c r="W194" s="49"/>
      <c r="X194" s="50"/>
      <c r="Y194" s="28">
        <v>22</v>
      </c>
      <c r="Z194" s="45">
        <v>3</v>
      </c>
      <c r="AA194" s="53">
        <v>8</v>
      </c>
      <c r="AB194" s="22">
        <f>W194+AA194</f>
        <v>8</v>
      </c>
      <c r="AD194" s="87"/>
      <c r="AE194" s="96"/>
      <c r="AF194" s="84"/>
      <c r="AG194" s="22">
        <f>AB194+AF194</f>
        <v>8</v>
      </c>
    </row>
    <row r="195" spans="1:35" x14ac:dyDescent="0.3">
      <c r="A195" s="1" t="s">
        <v>248</v>
      </c>
      <c r="B195" s="1">
        <v>6</v>
      </c>
      <c r="C195" s="33" t="s">
        <v>267</v>
      </c>
      <c r="D195" s="90" t="s">
        <v>480</v>
      </c>
      <c r="E195" s="34">
        <v>1939</v>
      </c>
      <c r="F195" s="46"/>
      <c r="G195" s="46"/>
      <c r="H195" s="46"/>
      <c r="I195" s="46"/>
      <c r="J195" s="46"/>
      <c r="K195" s="46"/>
      <c r="L195" s="46"/>
      <c r="M195" s="46"/>
      <c r="N195" s="46"/>
      <c r="O195" s="47"/>
      <c r="P195" s="48"/>
      <c r="Q195" s="47"/>
      <c r="R195" s="49"/>
      <c r="S195" s="50"/>
      <c r="T195" s="51"/>
      <c r="U195" s="52"/>
      <c r="V195" s="51"/>
      <c r="W195" s="49"/>
      <c r="X195" s="50"/>
      <c r="Y195" s="28">
        <v>15</v>
      </c>
      <c r="Z195" s="45">
        <v>6</v>
      </c>
      <c r="AA195" s="53">
        <v>2</v>
      </c>
      <c r="AB195" s="22">
        <f>W195+AA195</f>
        <v>2</v>
      </c>
      <c r="AC195" s="50"/>
      <c r="AD195" s="88">
        <v>82</v>
      </c>
      <c r="AE195" s="96">
        <v>2</v>
      </c>
      <c r="AF195" s="84">
        <v>4</v>
      </c>
      <c r="AG195" s="22">
        <f>AB195+AF195</f>
        <v>6</v>
      </c>
    </row>
    <row r="196" spans="1:35" x14ac:dyDescent="0.3">
      <c r="A196" s="1" t="s">
        <v>248</v>
      </c>
      <c r="B196" s="1">
        <v>5</v>
      </c>
      <c r="C196" s="33" t="s">
        <v>257</v>
      </c>
      <c r="D196" s="33" t="s">
        <v>258</v>
      </c>
      <c r="E196" s="34">
        <v>1940</v>
      </c>
      <c r="F196" s="46"/>
      <c r="G196" s="46"/>
      <c r="H196" s="46"/>
      <c r="I196" s="46"/>
      <c r="J196" s="46"/>
      <c r="K196" s="46"/>
      <c r="L196" s="46"/>
      <c r="M196" s="46"/>
      <c r="N196" s="46"/>
      <c r="O196" s="47"/>
      <c r="P196" s="48"/>
      <c r="Q196" s="47"/>
      <c r="R196" s="49"/>
      <c r="S196" s="50"/>
      <c r="T196" s="51"/>
      <c r="U196" s="52"/>
      <c r="V196" s="51"/>
      <c r="W196" s="49"/>
      <c r="X196" s="50"/>
      <c r="Y196" s="28">
        <v>22</v>
      </c>
      <c r="Z196" s="45">
        <v>4</v>
      </c>
      <c r="AA196" s="53">
        <v>6</v>
      </c>
      <c r="AB196" s="22">
        <f>W196+AA196</f>
        <v>6</v>
      </c>
      <c r="AD196" s="87"/>
      <c r="AE196" s="96"/>
      <c r="AF196" s="84"/>
      <c r="AG196" s="22">
        <f>AB196+AF196</f>
        <v>6</v>
      </c>
    </row>
    <row r="197" spans="1:35" x14ac:dyDescent="0.3">
      <c r="A197" s="1" t="s">
        <v>248</v>
      </c>
      <c r="B197" s="1">
        <v>7</v>
      </c>
      <c r="C197" s="90" t="s">
        <v>477</v>
      </c>
      <c r="D197" s="90" t="s">
        <v>479</v>
      </c>
      <c r="E197" s="89">
        <v>1944</v>
      </c>
      <c r="F197" s="46"/>
      <c r="G197" s="46"/>
      <c r="H197" s="46"/>
      <c r="I197" s="46"/>
      <c r="J197" s="46"/>
      <c r="K197" s="46"/>
      <c r="L197" s="46"/>
      <c r="M197" s="46"/>
      <c r="N197" s="46"/>
      <c r="O197" s="47"/>
      <c r="P197" s="48"/>
      <c r="Q197" s="47"/>
      <c r="R197" s="49"/>
      <c r="S197" s="50"/>
      <c r="T197" s="51"/>
      <c r="U197" s="52"/>
      <c r="V197" s="51"/>
      <c r="W197" s="49"/>
      <c r="X197" s="50"/>
      <c r="Y197" s="28"/>
      <c r="Z197" s="45"/>
      <c r="AA197" s="53"/>
      <c r="AB197" s="22"/>
      <c r="AC197" s="50"/>
      <c r="AD197" s="88">
        <v>45</v>
      </c>
      <c r="AE197" s="96">
        <v>1</v>
      </c>
      <c r="AF197" s="84">
        <v>6</v>
      </c>
      <c r="AG197" s="22">
        <f>AB197+AF197</f>
        <v>6</v>
      </c>
    </row>
    <row r="198" spans="1:35" s="50" customFormat="1" x14ac:dyDescent="0.3">
      <c r="A198" s="1" t="s">
        <v>248</v>
      </c>
      <c r="B198" s="1">
        <v>8</v>
      </c>
      <c r="C198" s="26" t="s">
        <v>259</v>
      </c>
      <c r="D198" s="26" t="s">
        <v>260</v>
      </c>
      <c r="E198" s="1">
        <v>1925</v>
      </c>
      <c r="F198" s="1"/>
      <c r="G198" s="1"/>
      <c r="H198" s="1"/>
      <c r="I198" s="1"/>
      <c r="J198" s="1"/>
      <c r="K198" s="1"/>
      <c r="L198" s="1"/>
      <c r="M198" s="1"/>
      <c r="N198" s="1"/>
      <c r="O198" s="21">
        <v>107</v>
      </c>
      <c r="P198" s="13">
        <v>3</v>
      </c>
      <c r="Q198" s="21">
        <v>4</v>
      </c>
      <c r="R198" s="22">
        <f>Q198</f>
        <v>4</v>
      </c>
      <c r="S198"/>
      <c r="T198" s="23"/>
      <c r="U198" s="16"/>
      <c r="V198" s="23"/>
      <c r="W198" s="22">
        <f>R198+V198</f>
        <v>4</v>
      </c>
      <c r="X198"/>
      <c r="Y198" s="24"/>
      <c r="Z198" s="18"/>
      <c r="AA198" s="24"/>
      <c r="AB198" s="22">
        <f>W198+AA198</f>
        <v>4</v>
      </c>
      <c r="AC198"/>
      <c r="AD198" s="80"/>
      <c r="AE198" s="79"/>
      <c r="AF198" s="80"/>
      <c r="AG198" s="22">
        <f>AB198+AF198</f>
        <v>4</v>
      </c>
    </row>
    <row r="199" spans="1:35" s="50" customFormat="1" x14ac:dyDescent="0.3">
      <c r="A199" s="1" t="s">
        <v>248</v>
      </c>
      <c r="B199" s="41" t="s">
        <v>301</v>
      </c>
      <c r="C199" s="54" t="s">
        <v>261</v>
      </c>
      <c r="D199" s="54" t="s">
        <v>262</v>
      </c>
      <c r="E199" s="1">
        <v>1942</v>
      </c>
      <c r="F199" s="1"/>
      <c r="G199" s="1"/>
      <c r="H199" s="1"/>
      <c r="I199" s="1"/>
      <c r="J199" s="1"/>
      <c r="K199" s="1"/>
      <c r="L199" s="1"/>
      <c r="M199" s="1"/>
      <c r="N199" s="1"/>
      <c r="O199" s="21"/>
      <c r="P199" s="13"/>
      <c r="Q199" s="21"/>
      <c r="R199" s="22"/>
      <c r="S199"/>
      <c r="T199" s="23">
        <v>58</v>
      </c>
      <c r="U199" s="16">
        <v>1</v>
      </c>
      <c r="V199" s="23">
        <v>4</v>
      </c>
      <c r="W199" s="22">
        <f>R199+V199</f>
        <v>4</v>
      </c>
      <c r="X199"/>
      <c r="Y199" s="24"/>
      <c r="Z199" s="18"/>
      <c r="AA199" s="24"/>
      <c r="AB199" s="22">
        <f>W199+AA199</f>
        <v>4</v>
      </c>
      <c r="AC199"/>
      <c r="AD199" s="80"/>
      <c r="AE199" s="79"/>
      <c r="AF199" s="80"/>
      <c r="AG199" s="22">
        <f>AB199+AF199</f>
        <v>4</v>
      </c>
    </row>
    <row r="200" spans="1:35" s="50" customFormat="1" x14ac:dyDescent="0.3">
      <c r="A200" s="1" t="s">
        <v>248</v>
      </c>
      <c r="B200" s="41" t="s">
        <v>301</v>
      </c>
      <c r="C200" s="33" t="s">
        <v>263</v>
      </c>
      <c r="D200" s="33" t="s">
        <v>264</v>
      </c>
      <c r="E200" s="34">
        <v>1942</v>
      </c>
      <c r="F200" s="46"/>
      <c r="G200" s="46"/>
      <c r="H200" s="46"/>
      <c r="I200" s="46"/>
      <c r="J200" s="46"/>
      <c r="K200" s="46"/>
      <c r="L200" s="46"/>
      <c r="M200" s="46"/>
      <c r="N200" s="46"/>
      <c r="O200" s="47"/>
      <c r="P200" s="48"/>
      <c r="Q200" s="47"/>
      <c r="R200" s="49"/>
      <c r="T200" s="51"/>
      <c r="U200" s="52"/>
      <c r="V200" s="51"/>
      <c r="W200" s="49"/>
      <c r="Y200" s="28">
        <v>21</v>
      </c>
      <c r="Z200" s="45">
        <v>5</v>
      </c>
      <c r="AA200" s="53">
        <v>4</v>
      </c>
      <c r="AB200" s="22">
        <f>W200+AA200</f>
        <v>4</v>
      </c>
      <c r="AD200" s="87"/>
      <c r="AE200" s="96"/>
      <c r="AF200" s="84"/>
      <c r="AG200" s="22">
        <f>AB200+AF200</f>
        <v>4</v>
      </c>
    </row>
    <row r="201" spans="1:35" s="50" customFormat="1" x14ac:dyDescent="0.3">
      <c r="A201" s="1" t="s">
        <v>248</v>
      </c>
      <c r="B201" s="1">
        <v>11</v>
      </c>
      <c r="C201" s="26" t="s">
        <v>265</v>
      </c>
      <c r="D201" s="26" t="s">
        <v>266</v>
      </c>
      <c r="E201" s="1">
        <v>1936</v>
      </c>
      <c r="F201" s="1"/>
      <c r="G201" s="1"/>
      <c r="H201" s="1"/>
      <c r="I201" s="1"/>
      <c r="J201" s="1"/>
      <c r="K201" s="1"/>
      <c r="L201" s="1"/>
      <c r="M201" s="1"/>
      <c r="N201" s="1"/>
      <c r="O201" s="21">
        <v>111</v>
      </c>
      <c r="P201" s="13">
        <v>4</v>
      </c>
      <c r="Q201" s="21">
        <v>2</v>
      </c>
      <c r="R201" s="22">
        <f>Q201</f>
        <v>2</v>
      </c>
      <c r="S201"/>
      <c r="T201" s="23"/>
      <c r="U201" s="16"/>
      <c r="V201" s="23"/>
      <c r="W201" s="22">
        <f>R201+V201</f>
        <v>2</v>
      </c>
      <c r="X201"/>
      <c r="Y201" s="24"/>
      <c r="Z201" s="18"/>
      <c r="AA201" s="24"/>
      <c r="AB201" s="22">
        <f>W201+AA201</f>
        <v>2</v>
      </c>
      <c r="AD201" s="80"/>
      <c r="AE201" s="79"/>
      <c r="AF201" s="80"/>
      <c r="AG201" s="22">
        <f>AB201+AF201</f>
        <v>2</v>
      </c>
    </row>
    <row r="202" spans="1:35" s="50" customFormat="1" x14ac:dyDescent="0.3">
      <c r="A202" s="1" t="s">
        <v>248</v>
      </c>
      <c r="B202" s="1">
        <v>12</v>
      </c>
      <c r="C202" s="54" t="s">
        <v>268</v>
      </c>
      <c r="D202" s="54" t="s">
        <v>269</v>
      </c>
      <c r="E202" s="1">
        <v>1941</v>
      </c>
      <c r="F202" s="1"/>
      <c r="G202" s="1"/>
      <c r="H202" s="1"/>
      <c r="I202" s="1"/>
      <c r="J202" s="1"/>
      <c r="K202" s="1"/>
      <c r="L202" s="1"/>
      <c r="M202" s="1"/>
      <c r="N202" s="1"/>
      <c r="O202" s="21"/>
      <c r="P202" s="13"/>
      <c r="Q202" s="21"/>
      <c r="R202" s="22"/>
      <c r="S202"/>
      <c r="T202" s="23">
        <v>83</v>
      </c>
      <c r="U202" s="16">
        <v>2</v>
      </c>
      <c r="V202" s="23">
        <v>2</v>
      </c>
      <c r="W202" s="22">
        <f>R202+V202</f>
        <v>2</v>
      </c>
      <c r="X202"/>
      <c r="Y202" s="24"/>
      <c r="Z202" s="18"/>
      <c r="AA202" s="24"/>
      <c r="AB202" s="22">
        <f>W202+AA202</f>
        <v>2</v>
      </c>
      <c r="AD202" s="80"/>
      <c r="AE202" s="79"/>
      <c r="AF202" s="80"/>
      <c r="AG202" s="22">
        <f>AB202+AF202</f>
        <v>2</v>
      </c>
    </row>
    <row r="203" spans="1:35" s="50" customFormat="1" x14ac:dyDescent="0.3">
      <c r="A203" s="1" t="s">
        <v>248</v>
      </c>
      <c r="B203" s="1">
        <v>13</v>
      </c>
      <c r="C203" s="90" t="s">
        <v>478</v>
      </c>
      <c r="D203" s="90" t="s">
        <v>481</v>
      </c>
      <c r="E203" s="89">
        <v>1928</v>
      </c>
      <c r="F203" s="46"/>
      <c r="G203" s="46"/>
      <c r="H203" s="46"/>
      <c r="I203" s="46"/>
      <c r="J203" s="46"/>
      <c r="K203" s="46"/>
      <c r="L203" s="46"/>
      <c r="M203" s="46"/>
      <c r="N203" s="46"/>
      <c r="O203" s="47"/>
      <c r="P203" s="48"/>
      <c r="Q203" s="47"/>
      <c r="R203" s="49"/>
      <c r="T203" s="51"/>
      <c r="U203" s="52"/>
      <c r="V203" s="51"/>
      <c r="W203" s="49"/>
      <c r="Y203" s="28"/>
      <c r="Z203" s="45"/>
      <c r="AA203" s="53"/>
      <c r="AB203" s="22"/>
      <c r="AD203" s="88">
        <v>109</v>
      </c>
      <c r="AE203" s="96">
        <v>4</v>
      </c>
      <c r="AF203" s="84">
        <v>1</v>
      </c>
      <c r="AG203" s="22">
        <f>AB203+AF203</f>
        <v>1</v>
      </c>
    </row>
    <row r="204" spans="1:35" s="50" customFormat="1" x14ac:dyDescent="0.3">
      <c r="A204" s="1" t="s">
        <v>248</v>
      </c>
      <c r="B204" s="1">
        <v>14</v>
      </c>
      <c r="C204" s="54" t="s">
        <v>270</v>
      </c>
      <c r="D204" s="54" t="s">
        <v>271</v>
      </c>
      <c r="E204" s="1">
        <v>1939</v>
      </c>
      <c r="F204" s="1"/>
      <c r="G204" s="1"/>
      <c r="H204" s="1"/>
      <c r="I204" s="1"/>
      <c r="J204" s="1"/>
      <c r="K204" s="1"/>
      <c r="L204" s="1"/>
      <c r="M204" s="1"/>
      <c r="N204" s="1"/>
      <c r="O204" s="21">
        <v>362</v>
      </c>
      <c r="P204" s="13">
        <v>5</v>
      </c>
      <c r="Q204" s="21">
        <v>1</v>
      </c>
      <c r="R204" s="22">
        <f>Q204</f>
        <v>1</v>
      </c>
      <c r="S204"/>
      <c r="T204" s="23"/>
      <c r="U204" s="16"/>
      <c r="V204" s="23"/>
      <c r="W204" s="22">
        <f>R204+V204</f>
        <v>1</v>
      </c>
      <c r="X204"/>
      <c r="Y204" s="24"/>
      <c r="Z204" s="18"/>
      <c r="AA204" s="24"/>
      <c r="AB204" s="22">
        <f>W204+AA204</f>
        <v>1</v>
      </c>
      <c r="AD204" s="80"/>
      <c r="AE204" s="79"/>
      <c r="AF204" s="80"/>
      <c r="AG204" s="22">
        <f>AB204+AF204</f>
        <v>1</v>
      </c>
    </row>
    <row r="205" spans="1:35" s="50" customFormat="1" x14ac:dyDescent="0.3">
      <c r="A205" s="1" t="s">
        <v>248</v>
      </c>
      <c r="B205" s="1">
        <v>15</v>
      </c>
      <c r="C205" s="33" t="s">
        <v>272</v>
      </c>
      <c r="D205" s="33" t="s">
        <v>273</v>
      </c>
      <c r="E205" s="34">
        <v>1943</v>
      </c>
      <c r="F205" s="46"/>
      <c r="G205" s="46"/>
      <c r="H205" s="46"/>
      <c r="I205" s="46"/>
      <c r="J205" s="46"/>
      <c r="K205" s="46"/>
      <c r="L205" s="46"/>
      <c r="M205" s="46"/>
      <c r="N205" s="46"/>
      <c r="O205" s="47"/>
      <c r="P205" s="48"/>
      <c r="Q205" s="47"/>
      <c r="R205" s="49"/>
      <c r="T205" s="51"/>
      <c r="U205" s="52"/>
      <c r="V205" s="51"/>
      <c r="W205" s="49"/>
      <c r="Y205" s="28">
        <v>15</v>
      </c>
      <c r="Z205" s="45">
        <v>7</v>
      </c>
      <c r="AA205" s="53">
        <v>1</v>
      </c>
      <c r="AB205" s="22">
        <f>W205+AA205</f>
        <v>1</v>
      </c>
      <c r="AD205" s="87"/>
      <c r="AE205" s="96"/>
      <c r="AF205" s="84"/>
      <c r="AG205" s="22">
        <f>AB205+AF205</f>
        <v>1</v>
      </c>
    </row>
    <row r="207" spans="1:35" s="7" customFormat="1" x14ac:dyDescent="0.3">
      <c r="A207" s="72" t="s">
        <v>274</v>
      </c>
      <c r="B207" s="73"/>
      <c r="C207" s="73"/>
      <c r="D207" s="73"/>
      <c r="E207" s="73"/>
      <c r="F207" s="74"/>
      <c r="G207" s="74"/>
      <c r="H207" s="74"/>
      <c r="I207" s="74"/>
      <c r="J207" s="74"/>
      <c r="K207" s="74"/>
      <c r="L207" s="74"/>
      <c r="M207" s="74"/>
      <c r="N207" s="74"/>
      <c r="O207" s="5"/>
      <c r="P207" s="6"/>
      <c r="R207" s="8"/>
      <c r="T207" s="9"/>
      <c r="U207" s="10"/>
      <c r="V207" s="9"/>
      <c r="W207" s="5"/>
      <c r="Y207" s="9"/>
      <c r="Z207" s="10"/>
      <c r="AA207" s="9"/>
      <c r="AB207" s="5"/>
      <c r="AD207" s="9"/>
      <c r="AE207" s="10"/>
      <c r="AF207" s="9"/>
      <c r="AG207" s="5"/>
    </row>
    <row r="208" spans="1:35" x14ac:dyDescent="0.3">
      <c r="A208" s="6" t="s">
        <v>4</v>
      </c>
      <c r="B208" s="6" t="s">
        <v>5</v>
      </c>
      <c r="C208" s="11" t="s">
        <v>6</v>
      </c>
      <c r="D208" s="11" t="s">
        <v>7</v>
      </c>
      <c r="E208" s="6" t="s">
        <v>8</v>
      </c>
      <c r="F208" s="6"/>
      <c r="G208" s="6" t="s">
        <v>9</v>
      </c>
      <c r="H208" s="6" t="s">
        <v>10</v>
      </c>
      <c r="I208" s="6" t="s">
        <v>11</v>
      </c>
      <c r="J208" s="6" t="s">
        <v>12</v>
      </c>
      <c r="K208" s="6" t="s">
        <v>13</v>
      </c>
      <c r="L208" s="6" t="s">
        <v>14</v>
      </c>
      <c r="M208" s="6" t="s">
        <v>15</v>
      </c>
      <c r="N208" s="6"/>
      <c r="O208" s="12" t="s">
        <v>16</v>
      </c>
      <c r="P208" s="13" t="s">
        <v>17</v>
      </c>
      <c r="Q208" s="13" t="s">
        <v>18</v>
      </c>
      <c r="R208" s="14" t="s">
        <v>19</v>
      </c>
      <c r="T208" s="15" t="s">
        <v>16</v>
      </c>
      <c r="U208" s="16" t="s">
        <v>17</v>
      </c>
      <c r="V208" s="16" t="s">
        <v>18</v>
      </c>
      <c r="W208" s="14" t="s">
        <v>19</v>
      </c>
      <c r="Y208" s="17" t="s">
        <v>16</v>
      </c>
      <c r="Z208" s="18" t="s">
        <v>17</v>
      </c>
      <c r="AA208" s="18" t="s">
        <v>18</v>
      </c>
      <c r="AB208" s="14" t="s">
        <v>19</v>
      </c>
      <c r="AD208" s="78" t="s">
        <v>16</v>
      </c>
      <c r="AE208" s="79" t="s">
        <v>17</v>
      </c>
      <c r="AF208" s="79" t="s">
        <v>18</v>
      </c>
      <c r="AG208" s="14" t="s">
        <v>19</v>
      </c>
      <c r="AI208" s="34">
        <v>1964</v>
      </c>
    </row>
    <row r="209" spans="1:35" x14ac:dyDescent="0.3">
      <c r="A209" s="1" t="s">
        <v>275</v>
      </c>
      <c r="B209" s="1">
        <v>1</v>
      </c>
      <c r="C209" s="57" t="s">
        <v>284</v>
      </c>
      <c r="D209" s="57" t="s">
        <v>285</v>
      </c>
      <c r="E209" s="58">
        <v>1959</v>
      </c>
      <c r="F209" s="46"/>
      <c r="G209" s="46"/>
      <c r="H209" s="46"/>
      <c r="I209" s="46"/>
      <c r="J209" s="46"/>
      <c r="K209" s="46"/>
      <c r="L209" s="46"/>
      <c r="M209" s="46"/>
      <c r="N209" s="46"/>
      <c r="O209" s="47"/>
      <c r="P209" s="48"/>
      <c r="Q209" s="47"/>
      <c r="R209" s="22"/>
      <c r="S209" s="55"/>
      <c r="T209" s="59">
        <v>80</v>
      </c>
      <c r="U209" s="52">
        <v>2</v>
      </c>
      <c r="V209" s="51">
        <v>18</v>
      </c>
      <c r="W209" s="22">
        <f>R209+V209</f>
        <v>18</v>
      </c>
      <c r="X209" s="55"/>
      <c r="Y209" s="53"/>
      <c r="Z209" s="45"/>
      <c r="AA209" s="53"/>
      <c r="AB209" s="22">
        <f>W209+AA209</f>
        <v>18</v>
      </c>
      <c r="AD209" s="91">
        <v>39</v>
      </c>
      <c r="AE209" s="93">
        <v>1</v>
      </c>
      <c r="AF209" s="84">
        <v>25</v>
      </c>
      <c r="AG209" s="22">
        <f>AB209+AF209</f>
        <v>43</v>
      </c>
      <c r="AI209" s="38">
        <v>1947</v>
      </c>
    </row>
    <row r="210" spans="1:35" x14ac:dyDescent="0.3">
      <c r="A210" s="1" t="s">
        <v>275</v>
      </c>
      <c r="B210" s="1">
        <v>2</v>
      </c>
      <c r="C210" s="54" t="s">
        <v>280</v>
      </c>
      <c r="D210" s="54" t="s">
        <v>281</v>
      </c>
      <c r="E210" s="61">
        <v>1949</v>
      </c>
      <c r="F210" s="1">
        <v>1949</v>
      </c>
      <c r="O210" s="21">
        <v>136</v>
      </c>
      <c r="P210" s="13">
        <v>7</v>
      </c>
      <c r="Q210" s="21">
        <v>4</v>
      </c>
      <c r="R210" s="22">
        <f>Q210</f>
        <v>4</v>
      </c>
      <c r="T210" s="59">
        <v>86</v>
      </c>
      <c r="U210" s="52">
        <v>4</v>
      </c>
      <c r="V210" s="23">
        <v>12</v>
      </c>
      <c r="W210" s="22">
        <f>R210+V210</f>
        <v>16</v>
      </c>
      <c r="Y210" s="28">
        <v>23</v>
      </c>
      <c r="Z210" s="40">
        <v>6</v>
      </c>
      <c r="AA210" s="24">
        <v>8</v>
      </c>
      <c r="AB210" s="22">
        <f>W210+AA210</f>
        <v>24</v>
      </c>
      <c r="AD210" s="91">
        <v>51</v>
      </c>
      <c r="AE210" s="93">
        <v>5</v>
      </c>
      <c r="AF210" s="84">
        <v>10</v>
      </c>
      <c r="AG210" s="22">
        <f>AB210+AF210</f>
        <v>34</v>
      </c>
      <c r="AI210" s="34">
        <v>1956</v>
      </c>
    </row>
    <row r="211" spans="1:35" x14ac:dyDescent="0.3">
      <c r="A211" s="1" t="s">
        <v>275</v>
      </c>
      <c r="B211" s="1">
        <v>3</v>
      </c>
      <c r="C211" s="56" t="s">
        <v>276</v>
      </c>
      <c r="D211" s="57" t="s">
        <v>277</v>
      </c>
      <c r="E211" s="58">
        <v>1955</v>
      </c>
      <c r="F211" s="46"/>
      <c r="G211" s="46"/>
      <c r="H211" s="46"/>
      <c r="I211" s="46"/>
      <c r="J211" s="46"/>
      <c r="K211" s="46"/>
      <c r="L211" s="46"/>
      <c r="M211" s="46"/>
      <c r="N211" s="46"/>
      <c r="O211" s="47"/>
      <c r="P211" s="48"/>
      <c r="Q211" s="47"/>
      <c r="R211" s="22"/>
      <c r="S211" s="55"/>
      <c r="T211" s="59">
        <v>59</v>
      </c>
      <c r="U211" s="52">
        <v>1</v>
      </c>
      <c r="V211" s="51">
        <v>25</v>
      </c>
      <c r="W211" s="22">
        <f>R211+V211</f>
        <v>25</v>
      </c>
      <c r="X211" s="55"/>
      <c r="Y211" s="53"/>
      <c r="Z211" s="45"/>
      <c r="AA211" s="53"/>
      <c r="AB211" s="22">
        <f>W211+AA211</f>
        <v>25</v>
      </c>
      <c r="AD211" s="84"/>
      <c r="AE211" s="96"/>
      <c r="AF211" s="84"/>
      <c r="AG211" s="22">
        <f>AB211+AF211</f>
        <v>25</v>
      </c>
      <c r="AI211" s="34">
        <v>1956</v>
      </c>
    </row>
    <row r="212" spans="1:35" x14ac:dyDescent="0.3">
      <c r="A212" s="1" t="s">
        <v>275</v>
      </c>
      <c r="B212" s="1">
        <v>4</v>
      </c>
      <c r="C212" s="33" t="s">
        <v>278</v>
      </c>
      <c r="D212" s="33" t="s">
        <v>279</v>
      </c>
      <c r="E212" s="34">
        <v>1964</v>
      </c>
      <c r="F212" s="46"/>
      <c r="G212" s="46"/>
      <c r="H212" s="46"/>
      <c r="I212" s="46"/>
      <c r="J212" s="46"/>
      <c r="K212" s="46"/>
      <c r="L212" s="46"/>
      <c r="M212" s="46"/>
      <c r="N212" s="46"/>
      <c r="O212" s="47"/>
      <c r="P212" s="48"/>
      <c r="Q212" s="47"/>
      <c r="R212" s="22"/>
      <c r="S212" s="55"/>
      <c r="T212" s="60"/>
      <c r="U212" s="52"/>
      <c r="V212" s="51"/>
      <c r="W212" s="22"/>
      <c r="X212" s="55"/>
      <c r="Y212" s="28">
        <v>31</v>
      </c>
      <c r="Z212" s="40">
        <v>1</v>
      </c>
      <c r="AA212" s="53">
        <v>25</v>
      </c>
      <c r="AB212" s="22">
        <f>W212+AA212</f>
        <v>25</v>
      </c>
      <c r="AD212" s="87"/>
      <c r="AE212" s="93"/>
      <c r="AF212" s="84"/>
      <c r="AG212" s="22">
        <f>AB212+AF212</f>
        <v>25</v>
      </c>
      <c r="AI212" s="34">
        <v>1966</v>
      </c>
    </row>
    <row r="213" spans="1:35" x14ac:dyDescent="0.3">
      <c r="A213" s="1" t="s">
        <v>275</v>
      </c>
      <c r="B213" s="1">
        <v>5</v>
      </c>
      <c r="C213" s="37" t="s">
        <v>282</v>
      </c>
      <c r="D213" s="37" t="s">
        <v>283</v>
      </c>
      <c r="E213" s="38">
        <v>1947</v>
      </c>
      <c r="F213" s="46"/>
      <c r="G213" s="46"/>
      <c r="H213" s="46"/>
      <c r="I213" s="46"/>
      <c r="J213" s="46"/>
      <c r="K213" s="46"/>
      <c r="L213" s="46"/>
      <c r="M213" s="46"/>
      <c r="N213" s="46"/>
      <c r="O213" s="47"/>
      <c r="P213" s="48"/>
      <c r="Q213" s="47"/>
      <c r="R213" s="22"/>
      <c r="S213" s="55"/>
      <c r="T213" s="60"/>
      <c r="U213" s="52"/>
      <c r="V213" s="51"/>
      <c r="W213" s="22"/>
      <c r="X213" s="55"/>
      <c r="Y213" s="28">
        <v>25</v>
      </c>
      <c r="Z213" s="40">
        <v>2</v>
      </c>
      <c r="AA213" s="53">
        <v>18</v>
      </c>
      <c r="AB213" s="22">
        <f>W213+AA213</f>
        <v>18</v>
      </c>
      <c r="AD213" s="87"/>
      <c r="AE213" s="93"/>
      <c r="AF213" s="84"/>
      <c r="AG213" s="22">
        <f>AB213+AF213</f>
        <v>18</v>
      </c>
      <c r="AI213" s="34">
        <v>1949</v>
      </c>
    </row>
    <row r="214" spans="1:35" x14ac:dyDescent="0.3">
      <c r="A214" s="1" t="s">
        <v>275</v>
      </c>
      <c r="B214" s="1">
        <v>6</v>
      </c>
      <c r="C214" s="26" t="s">
        <v>286</v>
      </c>
      <c r="D214" s="26" t="s">
        <v>287</v>
      </c>
      <c r="E214" s="1">
        <v>1961</v>
      </c>
      <c r="F214" s="1">
        <v>1961</v>
      </c>
      <c r="O214" s="21">
        <v>0</v>
      </c>
      <c r="P214" s="13">
        <v>1</v>
      </c>
      <c r="Q214" s="21">
        <v>18</v>
      </c>
      <c r="R214" s="22">
        <f>Q214</f>
        <v>18</v>
      </c>
      <c r="T214" s="23"/>
      <c r="U214" s="16"/>
      <c r="V214" s="23"/>
      <c r="W214" s="22">
        <f>R214+V214</f>
        <v>18</v>
      </c>
      <c r="Y214" s="24"/>
      <c r="Z214" s="18"/>
      <c r="AA214" s="24"/>
      <c r="AB214" s="22">
        <f>W214+AA214</f>
        <v>18</v>
      </c>
      <c r="AD214" s="80"/>
      <c r="AE214" s="79"/>
      <c r="AF214" s="80"/>
      <c r="AG214" s="22">
        <f>AB214+AF214</f>
        <v>18</v>
      </c>
      <c r="AI214" s="36">
        <v>1948</v>
      </c>
    </row>
    <row r="215" spans="1:35" x14ac:dyDescent="0.3">
      <c r="A215" s="1" t="s">
        <v>275</v>
      </c>
      <c r="B215" s="1">
        <v>7</v>
      </c>
      <c r="C215" s="90" t="s">
        <v>426</v>
      </c>
      <c r="D215" s="90" t="s">
        <v>350</v>
      </c>
      <c r="E215" s="89">
        <v>1967</v>
      </c>
      <c r="F215" s="46"/>
      <c r="G215" s="46"/>
      <c r="H215" s="46"/>
      <c r="I215" s="46"/>
      <c r="J215" s="46"/>
      <c r="K215" s="46"/>
      <c r="L215" s="46"/>
      <c r="M215" s="46"/>
      <c r="N215" s="46"/>
      <c r="O215" s="47"/>
      <c r="P215" s="48"/>
      <c r="Q215" s="47"/>
      <c r="R215" s="22"/>
      <c r="S215" s="55"/>
      <c r="T215" s="60"/>
      <c r="U215" s="52"/>
      <c r="V215" s="51"/>
      <c r="W215" s="22"/>
      <c r="X215" s="55"/>
      <c r="Y215" s="28"/>
      <c r="Z215" s="40"/>
      <c r="AA215" s="53"/>
      <c r="AB215" s="22"/>
      <c r="AC215" s="55"/>
      <c r="AD215" s="91">
        <v>41</v>
      </c>
      <c r="AE215" s="93">
        <v>2</v>
      </c>
      <c r="AF215" s="84">
        <v>18</v>
      </c>
      <c r="AG215" s="22">
        <f>AB215+AF215</f>
        <v>18</v>
      </c>
      <c r="AI215" s="34">
        <v>1952</v>
      </c>
    </row>
    <row r="216" spans="1:35" x14ac:dyDescent="0.3">
      <c r="A216" s="1" t="s">
        <v>275</v>
      </c>
      <c r="B216" s="1">
        <v>8</v>
      </c>
      <c r="C216" s="57" t="s">
        <v>288</v>
      </c>
      <c r="D216" s="57" t="s">
        <v>289</v>
      </c>
      <c r="E216" s="58">
        <v>1950</v>
      </c>
      <c r="F216" s="46"/>
      <c r="G216" s="46"/>
      <c r="H216" s="46"/>
      <c r="I216" s="46"/>
      <c r="J216" s="46"/>
      <c r="K216" s="46"/>
      <c r="L216" s="46"/>
      <c r="M216" s="46"/>
      <c r="N216" s="46"/>
      <c r="O216" s="47"/>
      <c r="P216" s="48"/>
      <c r="Q216" s="47"/>
      <c r="R216" s="22"/>
      <c r="S216" s="55"/>
      <c r="T216" s="59">
        <v>83</v>
      </c>
      <c r="U216" s="52">
        <v>3</v>
      </c>
      <c r="V216" s="51">
        <v>15</v>
      </c>
      <c r="W216" s="22">
        <f>R216+V216</f>
        <v>15</v>
      </c>
      <c r="X216" s="55"/>
      <c r="Y216" s="53"/>
      <c r="Z216" s="45"/>
      <c r="AA216" s="53"/>
      <c r="AB216" s="22">
        <f>W216+AA216</f>
        <v>15</v>
      </c>
      <c r="AD216" s="91">
        <v>80</v>
      </c>
      <c r="AE216" s="93">
        <v>9</v>
      </c>
      <c r="AF216" s="84">
        <v>2</v>
      </c>
      <c r="AG216" s="22">
        <f>AB216+AF216</f>
        <v>17</v>
      </c>
      <c r="AI216" s="36">
        <v>1961</v>
      </c>
    </row>
    <row r="217" spans="1:35" x14ac:dyDescent="0.3">
      <c r="A217" s="1" t="s">
        <v>275</v>
      </c>
      <c r="B217" s="41" t="s">
        <v>301</v>
      </c>
      <c r="C217" s="37" t="s">
        <v>290</v>
      </c>
      <c r="D217" s="33" t="s">
        <v>283</v>
      </c>
      <c r="E217" s="34">
        <v>1956</v>
      </c>
      <c r="F217" s="46"/>
      <c r="G217" s="46"/>
      <c r="H217" s="46"/>
      <c r="I217" s="46"/>
      <c r="J217" s="46"/>
      <c r="K217" s="46"/>
      <c r="L217" s="46"/>
      <c r="M217" s="46"/>
      <c r="N217" s="46"/>
      <c r="O217" s="47"/>
      <c r="P217" s="48"/>
      <c r="Q217" s="47"/>
      <c r="R217" s="22"/>
      <c r="S217" s="55"/>
      <c r="T217" s="60"/>
      <c r="U217" s="52"/>
      <c r="V217" s="51"/>
      <c r="W217" s="22"/>
      <c r="X217" s="55"/>
      <c r="Y217" s="28">
        <v>25</v>
      </c>
      <c r="Z217" s="42" t="s">
        <v>291</v>
      </c>
      <c r="AA217" s="53">
        <v>15</v>
      </c>
      <c r="AB217" s="22">
        <f>W217+AA217</f>
        <v>15</v>
      </c>
      <c r="AD217" s="87"/>
      <c r="AE217" s="94"/>
      <c r="AF217" s="84"/>
      <c r="AG217" s="22">
        <f>AB217+AF217</f>
        <v>15</v>
      </c>
      <c r="AI217" s="34">
        <v>1966</v>
      </c>
    </row>
    <row r="218" spans="1:35" s="55" customFormat="1" x14ac:dyDescent="0.3">
      <c r="A218" s="1" t="s">
        <v>275</v>
      </c>
      <c r="B218" s="41" t="s">
        <v>301</v>
      </c>
      <c r="C218" s="37" t="s">
        <v>292</v>
      </c>
      <c r="D218" s="33" t="s">
        <v>293</v>
      </c>
      <c r="E218" s="34">
        <v>1956</v>
      </c>
      <c r="F218" s="46"/>
      <c r="G218" s="46"/>
      <c r="H218" s="46"/>
      <c r="I218" s="46"/>
      <c r="J218" s="46"/>
      <c r="K218" s="46"/>
      <c r="L218" s="46"/>
      <c r="M218" s="46"/>
      <c r="N218" s="46"/>
      <c r="O218" s="47"/>
      <c r="P218" s="48"/>
      <c r="Q218" s="47"/>
      <c r="R218" s="22"/>
      <c r="T218" s="60"/>
      <c r="U218" s="52"/>
      <c r="V218" s="51"/>
      <c r="W218" s="22"/>
      <c r="Y218" s="28">
        <v>25</v>
      </c>
      <c r="Z218" s="42" t="s">
        <v>291</v>
      </c>
      <c r="AA218" s="53">
        <v>15</v>
      </c>
      <c r="AB218" s="22">
        <f>W218+AA218</f>
        <v>15</v>
      </c>
      <c r="AC218"/>
      <c r="AD218" s="87"/>
      <c r="AE218" s="94"/>
      <c r="AF218" s="84"/>
      <c r="AG218" s="22">
        <f>AB218+AF218</f>
        <v>15</v>
      </c>
      <c r="AI218" s="34">
        <v>1950</v>
      </c>
    </row>
    <row r="219" spans="1:35" s="55" customFormat="1" x14ac:dyDescent="0.3">
      <c r="A219" s="1" t="s">
        <v>275</v>
      </c>
      <c r="B219" s="1">
        <v>11</v>
      </c>
      <c r="C219" s="26" t="s">
        <v>294</v>
      </c>
      <c r="D219" s="26" t="s">
        <v>295</v>
      </c>
      <c r="E219" s="1">
        <v>1962</v>
      </c>
      <c r="F219" s="1">
        <v>1962</v>
      </c>
      <c r="G219" s="1"/>
      <c r="H219" s="1"/>
      <c r="I219" s="1"/>
      <c r="J219" s="1"/>
      <c r="K219" s="1"/>
      <c r="L219" s="1"/>
      <c r="M219" s="1"/>
      <c r="N219" s="1"/>
      <c r="O219" s="21">
        <v>27</v>
      </c>
      <c r="P219" s="13">
        <v>2</v>
      </c>
      <c r="Q219" s="21">
        <v>15</v>
      </c>
      <c r="R219" s="22">
        <f>Q219</f>
        <v>15</v>
      </c>
      <c r="S219"/>
      <c r="T219" s="23"/>
      <c r="U219" s="16"/>
      <c r="V219" s="23"/>
      <c r="W219" s="22">
        <f>R219+V219</f>
        <v>15</v>
      </c>
      <c r="X219"/>
      <c r="Y219" s="24"/>
      <c r="Z219" s="18"/>
      <c r="AA219" s="24"/>
      <c r="AB219" s="22">
        <f>W219+AA219</f>
        <v>15</v>
      </c>
      <c r="AD219" s="80"/>
      <c r="AE219" s="79"/>
      <c r="AF219" s="80"/>
      <c r="AG219" s="22">
        <f>AB219+AF219</f>
        <v>15</v>
      </c>
      <c r="AI219" s="34">
        <v>1952</v>
      </c>
    </row>
    <row r="220" spans="1:35" s="55" customFormat="1" x14ac:dyDescent="0.3">
      <c r="A220" s="1" t="s">
        <v>275</v>
      </c>
      <c r="B220" s="1">
        <v>12</v>
      </c>
      <c r="C220" s="90" t="s">
        <v>482</v>
      </c>
      <c r="D220" s="90" t="s">
        <v>499</v>
      </c>
      <c r="E220" s="89">
        <v>1965</v>
      </c>
      <c r="F220" s="46"/>
      <c r="G220" s="46"/>
      <c r="H220" s="46"/>
      <c r="I220" s="46"/>
      <c r="J220" s="46"/>
      <c r="K220" s="46"/>
      <c r="L220" s="46"/>
      <c r="M220" s="46"/>
      <c r="N220" s="46"/>
      <c r="O220" s="47"/>
      <c r="P220" s="48"/>
      <c r="Q220" s="47"/>
      <c r="R220" s="22"/>
      <c r="T220" s="60"/>
      <c r="U220" s="52"/>
      <c r="V220" s="51"/>
      <c r="W220" s="22"/>
      <c r="Y220" s="28"/>
      <c r="Z220" s="40"/>
      <c r="AA220" s="53"/>
      <c r="AB220" s="22"/>
      <c r="AD220" s="91">
        <v>46</v>
      </c>
      <c r="AE220" s="93">
        <v>3</v>
      </c>
      <c r="AF220" s="84">
        <v>15</v>
      </c>
      <c r="AG220" s="22">
        <f>AB220+AF220</f>
        <v>15</v>
      </c>
      <c r="AI220" s="34">
        <v>1966</v>
      </c>
    </row>
    <row r="221" spans="1:35" s="55" customFormat="1" x14ac:dyDescent="0.3">
      <c r="A221" s="1" t="s">
        <v>275</v>
      </c>
      <c r="B221" s="1">
        <v>13</v>
      </c>
      <c r="C221" s="54" t="s">
        <v>296</v>
      </c>
      <c r="D221" s="54" t="s">
        <v>297</v>
      </c>
      <c r="E221" s="61">
        <v>1947</v>
      </c>
      <c r="F221" s="1">
        <v>1947</v>
      </c>
      <c r="G221" s="1"/>
      <c r="H221" s="1"/>
      <c r="I221" s="1"/>
      <c r="J221" s="1"/>
      <c r="K221" s="1"/>
      <c r="L221" s="1"/>
      <c r="M221" s="1"/>
      <c r="N221" s="1"/>
      <c r="O221" s="21">
        <v>30</v>
      </c>
      <c r="P221" s="13">
        <v>3</v>
      </c>
      <c r="Q221" s="21">
        <v>12</v>
      </c>
      <c r="R221" s="22">
        <f>Q221</f>
        <v>12</v>
      </c>
      <c r="S221"/>
      <c r="T221" s="23"/>
      <c r="U221" s="16"/>
      <c r="V221" s="23"/>
      <c r="W221" s="22">
        <f>R221+V221</f>
        <v>12</v>
      </c>
      <c r="X221"/>
      <c r="Y221" s="28">
        <v>15</v>
      </c>
      <c r="Z221" s="40">
        <v>16</v>
      </c>
      <c r="AA221" s="24"/>
      <c r="AB221" s="22">
        <f>W221+AA221</f>
        <v>12</v>
      </c>
      <c r="AD221" s="87"/>
      <c r="AE221" s="93"/>
      <c r="AF221" s="80"/>
      <c r="AG221" s="22">
        <f>AB221+AF221</f>
        <v>12</v>
      </c>
      <c r="AI221" s="34">
        <v>1967</v>
      </c>
    </row>
    <row r="222" spans="1:35" s="55" customFormat="1" x14ac:dyDescent="0.3">
      <c r="A222" s="1" t="s">
        <v>275</v>
      </c>
      <c r="B222" s="1">
        <v>14</v>
      </c>
      <c r="C222" s="90" t="s">
        <v>483</v>
      </c>
      <c r="D222" s="90" t="s">
        <v>320</v>
      </c>
      <c r="E222" s="89">
        <v>1949</v>
      </c>
      <c r="F222" s="46"/>
      <c r="G222" s="46"/>
      <c r="H222" s="46"/>
      <c r="I222" s="46"/>
      <c r="J222" s="46"/>
      <c r="K222" s="46"/>
      <c r="L222" s="46"/>
      <c r="M222" s="46"/>
      <c r="N222" s="46"/>
      <c r="O222" s="47"/>
      <c r="P222" s="48"/>
      <c r="Q222" s="47"/>
      <c r="R222" s="22"/>
      <c r="T222" s="60"/>
      <c r="U222" s="52"/>
      <c r="V222" s="51"/>
      <c r="W222" s="22"/>
      <c r="Y222" s="28"/>
      <c r="Z222" s="40"/>
      <c r="AA222" s="53"/>
      <c r="AB222" s="22"/>
      <c r="AD222" s="91">
        <v>47</v>
      </c>
      <c r="AE222" s="93">
        <v>4</v>
      </c>
      <c r="AF222" s="84">
        <v>12</v>
      </c>
      <c r="AG222" s="22">
        <f>AB222+AF222</f>
        <v>12</v>
      </c>
      <c r="AI222" s="34">
        <v>1963</v>
      </c>
    </row>
    <row r="223" spans="1:35" s="55" customFormat="1" x14ac:dyDescent="0.3">
      <c r="A223" s="1" t="s">
        <v>275</v>
      </c>
      <c r="B223" s="1">
        <v>15</v>
      </c>
      <c r="C223" s="54" t="s">
        <v>298</v>
      </c>
      <c r="D223" s="54" t="s">
        <v>299</v>
      </c>
      <c r="E223" s="61">
        <v>1958</v>
      </c>
      <c r="F223" s="1">
        <v>1958</v>
      </c>
      <c r="G223" s="1"/>
      <c r="H223" s="1"/>
      <c r="I223" s="1"/>
      <c r="J223" s="1"/>
      <c r="K223" s="1"/>
      <c r="L223" s="1"/>
      <c r="M223" s="1"/>
      <c r="N223" s="1"/>
      <c r="O223" s="21">
        <v>52</v>
      </c>
      <c r="P223" s="13">
        <v>4</v>
      </c>
      <c r="Q223" s="21">
        <v>10</v>
      </c>
      <c r="R223" s="22">
        <f>Q223</f>
        <v>10</v>
      </c>
      <c r="S223"/>
      <c r="T223" s="23"/>
      <c r="U223" s="16"/>
      <c r="V223" s="23"/>
      <c r="W223" s="22">
        <f>R223+V223</f>
        <v>10</v>
      </c>
      <c r="X223"/>
      <c r="Y223" s="24"/>
      <c r="Z223" s="18"/>
      <c r="AA223" s="24"/>
      <c r="AB223" s="22">
        <f>W223+AA223</f>
        <v>10</v>
      </c>
      <c r="AD223" s="80"/>
      <c r="AE223" s="79"/>
      <c r="AF223" s="80"/>
      <c r="AG223" s="22">
        <f>AB223+AF223</f>
        <v>10</v>
      </c>
      <c r="AI223" s="34">
        <v>1947</v>
      </c>
    </row>
    <row r="224" spans="1:35" s="55" customFormat="1" x14ac:dyDescent="0.3">
      <c r="A224" s="1" t="s">
        <v>275</v>
      </c>
      <c r="B224" s="1">
        <v>16</v>
      </c>
      <c r="C224" s="57" t="s">
        <v>300</v>
      </c>
      <c r="D224" s="57" t="s">
        <v>500</v>
      </c>
      <c r="E224" s="58">
        <v>1961</v>
      </c>
      <c r="F224" s="46"/>
      <c r="G224" s="46"/>
      <c r="H224" s="46"/>
      <c r="I224" s="46"/>
      <c r="J224" s="46"/>
      <c r="K224" s="46"/>
      <c r="L224" s="46"/>
      <c r="M224" s="46"/>
      <c r="N224" s="46"/>
      <c r="O224" s="47"/>
      <c r="P224" s="48"/>
      <c r="Q224" s="47"/>
      <c r="R224" s="22"/>
      <c r="T224" s="59">
        <v>92</v>
      </c>
      <c r="U224" s="52">
        <v>6</v>
      </c>
      <c r="V224" s="51">
        <v>8</v>
      </c>
      <c r="W224" s="22">
        <f>R224+V224</f>
        <v>8</v>
      </c>
      <c r="Y224" s="28">
        <v>21</v>
      </c>
      <c r="Z224" s="42" t="s">
        <v>301</v>
      </c>
      <c r="AA224" s="53">
        <v>2</v>
      </c>
      <c r="AB224" s="22">
        <f>W224+AA224</f>
        <v>10</v>
      </c>
      <c r="AD224" s="91">
        <v>156</v>
      </c>
      <c r="AE224" s="93">
        <v>16</v>
      </c>
      <c r="AF224" s="84"/>
      <c r="AG224" s="22">
        <f>AB224+AF224</f>
        <v>10</v>
      </c>
      <c r="AI224" s="34">
        <v>1950</v>
      </c>
    </row>
    <row r="225" spans="1:35" s="55" customFormat="1" x14ac:dyDescent="0.3">
      <c r="A225" s="1" t="s">
        <v>275</v>
      </c>
      <c r="B225" s="1">
        <v>17</v>
      </c>
      <c r="C225" s="33" t="s">
        <v>302</v>
      </c>
      <c r="D225" s="33" t="s">
        <v>303</v>
      </c>
      <c r="E225" s="34">
        <v>1966</v>
      </c>
      <c r="F225" s="46"/>
      <c r="G225" s="46"/>
      <c r="H225" s="46"/>
      <c r="I225" s="46"/>
      <c r="J225" s="46"/>
      <c r="K225" s="46"/>
      <c r="L225" s="46"/>
      <c r="M225" s="46"/>
      <c r="N225" s="46"/>
      <c r="O225" s="47"/>
      <c r="P225" s="48"/>
      <c r="Q225" s="47"/>
      <c r="R225" s="22"/>
      <c r="T225" s="60"/>
      <c r="U225" s="52"/>
      <c r="V225" s="51"/>
      <c r="W225" s="22"/>
      <c r="Y225" s="28">
        <v>25</v>
      </c>
      <c r="Z225" s="40">
        <v>5</v>
      </c>
      <c r="AA225" s="53">
        <v>10</v>
      </c>
      <c r="AB225" s="22">
        <f>W225+AA225</f>
        <v>10</v>
      </c>
      <c r="AD225" s="87"/>
      <c r="AE225" s="93"/>
      <c r="AF225" s="84"/>
      <c r="AG225" s="22">
        <f>AB225+AF225</f>
        <v>10</v>
      </c>
      <c r="AI225" s="34">
        <v>1969</v>
      </c>
    </row>
    <row r="226" spans="1:35" s="55" customFormat="1" x14ac:dyDescent="0.3">
      <c r="A226" s="1" t="s">
        <v>275</v>
      </c>
      <c r="B226" s="1">
        <v>18</v>
      </c>
      <c r="C226" s="57" t="s">
        <v>304</v>
      </c>
      <c r="D226" s="57" t="s">
        <v>305</v>
      </c>
      <c r="E226" s="58">
        <v>1970</v>
      </c>
      <c r="F226" s="46"/>
      <c r="G226" s="46"/>
      <c r="H226" s="46"/>
      <c r="I226" s="46"/>
      <c r="J226" s="46"/>
      <c r="K226" s="46"/>
      <c r="L226" s="46"/>
      <c r="M226" s="46"/>
      <c r="N226" s="46"/>
      <c r="O226" s="47"/>
      <c r="P226" s="48"/>
      <c r="Q226" s="47"/>
      <c r="R226" s="22"/>
      <c r="T226" s="59">
        <v>90</v>
      </c>
      <c r="U226" s="52">
        <v>5</v>
      </c>
      <c r="V226" s="51">
        <v>10</v>
      </c>
      <c r="W226" s="22">
        <f>R226+V226</f>
        <v>10</v>
      </c>
      <c r="Y226" s="53"/>
      <c r="Z226" s="45"/>
      <c r="AA226" s="53"/>
      <c r="AB226" s="22">
        <f>W226+AA226</f>
        <v>10</v>
      </c>
      <c r="AD226" s="84"/>
      <c r="AE226" s="96"/>
      <c r="AF226" s="84"/>
      <c r="AG226" s="22">
        <f>AB226+AF226</f>
        <v>10</v>
      </c>
      <c r="AI226" s="34">
        <v>1950</v>
      </c>
    </row>
    <row r="227" spans="1:35" s="55" customFormat="1" x14ac:dyDescent="0.3">
      <c r="A227" s="1" t="s">
        <v>275</v>
      </c>
      <c r="B227" s="1">
        <v>19</v>
      </c>
      <c r="C227" s="90" t="s">
        <v>484</v>
      </c>
      <c r="D227" s="90" t="s">
        <v>325</v>
      </c>
      <c r="E227" s="89">
        <v>1958</v>
      </c>
      <c r="F227" s="46"/>
      <c r="G227" s="46"/>
      <c r="H227" s="46"/>
      <c r="I227" s="46"/>
      <c r="J227" s="46"/>
      <c r="K227" s="46"/>
      <c r="L227" s="46"/>
      <c r="M227" s="46"/>
      <c r="N227" s="46"/>
      <c r="O227" s="47"/>
      <c r="P227" s="48"/>
      <c r="Q227" s="47"/>
      <c r="R227" s="22"/>
      <c r="T227" s="60"/>
      <c r="U227" s="52"/>
      <c r="V227" s="51"/>
      <c r="W227" s="22"/>
      <c r="Y227" s="28"/>
      <c r="Z227" s="40"/>
      <c r="AA227" s="53"/>
      <c r="AB227" s="22"/>
      <c r="AD227" s="91">
        <v>52</v>
      </c>
      <c r="AE227" s="93">
        <v>6</v>
      </c>
      <c r="AF227" s="84">
        <v>8</v>
      </c>
      <c r="AG227" s="22">
        <f>AB227+AF227</f>
        <v>8</v>
      </c>
      <c r="AI227" s="34">
        <v>1962</v>
      </c>
    </row>
    <row r="228" spans="1:35" s="55" customFormat="1" x14ac:dyDescent="0.3">
      <c r="A228" s="1" t="s">
        <v>275</v>
      </c>
      <c r="B228" s="1">
        <v>20</v>
      </c>
      <c r="C228" s="54" t="s">
        <v>306</v>
      </c>
      <c r="D228" s="54" t="s">
        <v>307</v>
      </c>
      <c r="E228" s="61">
        <v>1966</v>
      </c>
      <c r="F228" s="1">
        <v>1966</v>
      </c>
      <c r="G228" s="1"/>
      <c r="H228" s="1"/>
      <c r="I228" s="1"/>
      <c r="J228" s="1"/>
      <c r="K228" s="1"/>
      <c r="L228" s="1"/>
      <c r="M228" s="1"/>
      <c r="N228" s="1"/>
      <c r="O228" s="21">
        <v>57</v>
      </c>
      <c r="P228" s="13">
        <v>5</v>
      </c>
      <c r="Q228" s="21">
        <v>8</v>
      </c>
      <c r="R228" s="22">
        <f>Q228</f>
        <v>8</v>
      </c>
      <c r="S228"/>
      <c r="T228" s="23"/>
      <c r="U228" s="16"/>
      <c r="V228" s="23"/>
      <c r="W228" s="22">
        <f>R228+V228</f>
        <v>8</v>
      </c>
      <c r="X228"/>
      <c r="Y228" s="24"/>
      <c r="Z228" s="18"/>
      <c r="AA228" s="24"/>
      <c r="AB228" s="22">
        <f>W228+AA228</f>
        <v>8</v>
      </c>
      <c r="AD228" s="80"/>
      <c r="AE228" s="79"/>
      <c r="AF228" s="80"/>
      <c r="AG228" s="22">
        <f>AB228+AF228</f>
        <v>8</v>
      </c>
      <c r="AI228" s="34">
        <v>1960</v>
      </c>
    </row>
    <row r="229" spans="1:35" s="55" customFormat="1" x14ac:dyDescent="0.3">
      <c r="A229" s="1" t="s">
        <v>275</v>
      </c>
      <c r="B229" s="41" t="s">
        <v>168</v>
      </c>
      <c r="C229" s="35" t="s">
        <v>308</v>
      </c>
      <c r="D229" s="90" t="s">
        <v>493</v>
      </c>
      <c r="E229" s="36">
        <v>1948</v>
      </c>
      <c r="F229" s="46"/>
      <c r="G229" s="46"/>
      <c r="H229" s="46"/>
      <c r="I229" s="46"/>
      <c r="J229" s="46"/>
      <c r="K229" s="46"/>
      <c r="L229" s="46"/>
      <c r="M229" s="46"/>
      <c r="N229" s="46"/>
      <c r="O229" s="47"/>
      <c r="P229" s="48"/>
      <c r="Q229" s="47"/>
      <c r="R229" s="22"/>
      <c r="T229" s="60"/>
      <c r="U229" s="52"/>
      <c r="V229" s="51"/>
      <c r="W229" s="22"/>
      <c r="Y229" s="28">
        <v>22</v>
      </c>
      <c r="Z229" s="40">
        <v>7</v>
      </c>
      <c r="AA229" s="53">
        <v>6</v>
      </c>
      <c r="AB229" s="22">
        <f>W229+AA229</f>
        <v>6</v>
      </c>
      <c r="AD229" s="87"/>
      <c r="AE229" s="93"/>
      <c r="AF229" s="84"/>
      <c r="AG229" s="22">
        <f>AB229+AF229</f>
        <v>6</v>
      </c>
    </row>
    <row r="230" spans="1:35" s="55" customFormat="1" x14ac:dyDescent="0.3">
      <c r="A230" s="1" t="s">
        <v>275</v>
      </c>
      <c r="B230" s="41" t="s">
        <v>168</v>
      </c>
      <c r="C230" s="90" t="s">
        <v>485</v>
      </c>
      <c r="D230" s="90" t="s">
        <v>493</v>
      </c>
      <c r="E230" s="89">
        <v>1948</v>
      </c>
      <c r="F230" s="46"/>
      <c r="G230" s="46"/>
      <c r="H230" s="46"/>
      <c r="I230" s="46"/>
      <c r="J230" s="46"/>
      <c r="K230" s="46"/>
      <c r="L230" s="46"/>
      <c r="M230" s="46"/>
      <c r="N230" s="46"/>
      <c r="O230" s="47"/>
      <c r="P230" s="48"/>
      <c r="Q230" s="47"/>
      <c r="R230" s="22"/>
      <c r="T230" s="60"/>
      <c r="U230" s="52"/>
      <c r="V230" s="51"/>
      <c r="W230" s="22"/>
      <c r="Y230" s="28"/>
      <c r="Z230" s="40"/>
      <c r="AA230" s="53"/>
      <c r="AB230" s="22"/>
      <c r="AD230" s="91">
        <v>57</v>
      </c>
      <c r="AE230" s="93">
        <v>7</v>
      </c>
      <c r="AF230" s="84">
        <v>6</v>
      </c>
      <c r="AG230" s="22">
        <f>AB230+AF230</f>
        <v>6</v>
      </c>
    </row>
    <row r="231" spans="1:35" s="55" customFormat="1" x14ac:dyDescent="0.3">
      <c r="A231" s="1" t="s">
        <v>275</v>
      </c>
      <c r="B231" s="1">
        <v>23</v>
      </c>
      <c r="C231" s="54" t="s">
        <v>309</v>
      </c>
      <c r="D231" s="54" t="s">
        <v>310</v>
      </c>
      <c r="E231" s="61">
        <v>1953</v>
      </c>
      <c r="F231" s="1">
        <v>1953</v>
      </c>
      <c r="G231" s="1"/>
      <c r="H231" s="1"/>
      <c r="I231" s="1"/>
      <c r="J231" s="1"/>
      <c r="K231" s="1"/>
      <c r="L231" s="1"/>
      <c r="M231" s="1"/>
      <c r="N231" s="1"/>
      <c r="O231" s="21">
        <v>102</v>
      </c>
      <c r="P231" s="13">
        <v>6</v>
      </c>
      <c r="Q231" s="21">
        <v>6</v>
      </c>
      <c r="R231" s="22">
        <f>Q231</f>
        <v>6</v>
      </c>
      <c r="S231"/>
      <c r="T231" s="23"/>
      <c r="U231" s="16"/>
      <c r="V231" s="23"/>
      <c r="W231" s="22">
        <f>R231+V231</f>
        <v>6</v>
      </c>
      <c r="X231"/>
      <c r="Y231" s="24"/>
      <c r="Z231" s="18"/>
      <c r="AA231" s="24"/>
      <c r="AB231" s="22">
        <f>W231+AA231</f>
        <v>6</v>
      </c>
      <c r="AD231" s="80"/>
      <c r="AE231" s="79"/>
      <c r="AF231" s="80"/>
      <c r="AG231" s="22">
        <f>AB231+AF231</f>
        <v>6</v>
      </c>
    </row>
    <row r="232" spans="1:35" s="55" customFormat="1" x14ac:dyDescent="0.3">
      <c r="A232" s="1" t="s">
        <v>275</v>
      </c>
      <c r="B232" s="1">
        <v>24</v>
      </c>
      <c r="C232" s="57" t="s">
        <v>311</v>
      </c>
      <c r="D232" s="57" t="s">
        <v>299</v>
      </c>
      <c r="E232" s="58">
        <v>1969</v>
      </c>
      <c r="F232" s="46"/>
      <c r="G232" s="46"/>
      <c r="H232" s="46"/>
      <c r="I232" s="46"/>
      <c r="J232" s="46"/>
      <c r="K232" s="46"/>
      <c r="L232" s="46"/>
      <c r="M232" s="46"/>
      <c r="N232" s="46"/>
      <c r="O232" s="47"/>
      <c r="P232" s="48"/>
      <c r="Q232" s="47"/>
      <c r="R232" s="22"/>
      <c r="T232" s="59">
        <v>93</v>
      </c>
      <c r="U232" s="52">
        <v>7</v>
      </c>
      <c r="V232" s="51">
        <v>6</v>
      </c>
      <c r="W232" s="22">
        <f>R232+V232</f>
        <v>6</v>
      </c>
      <c r="Y232" s="53"/>
      <c r="Z232" s="45"/>
      <c r="AA232" s="53"/>
      <c r="AB232" s="22">
        <f>W232+AA232</f>
        <v>6</v>
      </c>
      <c r="AD232" s="84"/>
      <c r="AE232" s="96"/>
      <c r="AF232" s="84"/>
      <c r="AG232" s="22">
        <f>AB232+AF232</f>
        <v>6</v>
      </c>
    </row>
    <row r="233" spans="1:35" s="55" customFormat="1" x14ac:dyDescent="0.3">
      <c r="A233" s="1" t="s">
        <v>275</v>
      </c>
      <c r="B233" s="1">
        <v>25</v>
      </c>
      <c r="C233" s="90" t="s">
        <v>486</v>
      </c>
      <c r="D233" s="90" t="s">
        <v>320</v>
      </c>
      <c r="E233" s="89">
        <v>1946</v>
      </c>
      <c r="F233" s="46"/>
      <c r="G233" s="46"/>
      <c r="H233" s="46"/>
      <c r="I233" s="46"/>
      <c r="J233" s="46"/>
      <c r="K233" s="46"/>
      <c r="L233" s="46"/>
      <c r="M233" s="46"/>
      <c r="N233" s="46"/>
      <c r="O233" s="47"/>
      <c r="P233" s="48"/>
      <c r="Q233" s="47"/>
      <c r="R233" s="22"/>
      <c r="T233" s="60"/>
      <c r="U233" s="52"/>
      <c r="V233" s="51"/>
      <c r="W233" s="22"/>
      <c r="Y233" s="28"/>
      <c r="Z233" s="40"/>
      <c r="AA233" s="53"/>
      <c r="AB233" s="22"/>
      <c r="AD233" s="91">
        <v>67</v>
      </c>
      <c r="AE233" s="93">
        <v>8</v>
      </c>
      <c r="AF233" s="84">
        <v>4</v>
      </c>
      <c r="AG233" s="22">
        <f>AB233+AF233</f>
        <v>4</v>
      </c>
    </row>
    <row r="234" spans="1:35" s="55" customFormat="1" x14ac:dyDescent="0.3">
      <c r="A234" s="1" t="s">
        <v>275</v>
      </c>
      <c r="B234" s="1">
        <v>26</v>
      </c>
      <c r="C234" s="57" t="s">
        <v>312</v>
      </c>
      <c r="D234" s="57" t="s">
        <v>313</v>
      </c>
      <c r="E234" s="58">
        <v>1951</v>
      </c>
      <c r="F234" s="46"/>
      <c r="G234" s="46"/>
      <c r="H234" s="46"/>
      <c r="I234" s="46"/>
      <c r="J234" s="46"/>
      <c r="K234" s="46"/>
      <c r="L234" s="46"/>
      <c r="M234" s="46"/>
      <c r="N234" s="46"/>
      <c r="O234" s="47"/>
      <c r="P234" s="48"/>
      <c r="Q234" s="47"/>
      <c r="R234" s="22"/>
      <c r="T234" s="59">
        <v>97</v>
      </c>
      <c r="U234" s="52">
        <v>8</v>
      </c>
      <c r="V234" s="51">
        <v>4</v>
      </c>
      <c r="W234" s="22">
        <f>R234+V234</f>
        <v>4</v>
      </c>
      <c r="Y234" s="53"/>
      <c r="Z234" s="45"/>
      <c r="AA234" s="53"/>
      <c r="AB234" s="22">
        <f>W234+AA234</f>
        <v>4</v>
      </c>
      <c r="AD234" s="84"/>
      <c r="AE234" s="96"/>
      <c r="AF234" s="84"/>
      <c r="AG234" s="22">
        <f>AB234+AF234</f>
        <v>4</v>
      </c>
    </row>
    <row r="235" spans="1:35" s="55" customFormat="1" x14ac:dyDescent="0.3">
      <c r="A235" s="1" t="s">
        <v>275</v>
      </c>
      <c r="B235" s="1">
        <v>27</v>
      </c>
      <c r="C235" s="33" t="s">
        <v>314</v>
      </c>
      <c r="D235" s="33" t="s">
        <v>501</v>
      </c>
      <c r="E235" s="34">
        <v>1952</v>
      </c>
      <c r="F235" s="46"/>
      <c r="G235" s="46"/>
      <c r="H235" s="46"/>
      <c r="I235" s="46"/>
      <c r="J235" s="46"/>
      <c r="K235" s="46"/>
      <c r="L235" s="46"/>
      <c r="M235" s="46"/>
      <c r="N235" s="46"/>
      <c r="O235" s="47"/>
      <c r="P235" s="48"/>
      <c r="Q235" s="47"/>
      <c r="R235" s="22"/>
      <c r="T235" s="60"/>
      <c r="U235" s="52"/>
      <c r="V235" s="51"/>
      <c r="W235" s="22"/>
      <c r="Y235" s="28">
        <v>21</v>
      </c>
      <c r="Z235" s="40">
        <v>8</v>
      </c>
      <c r="AA235" s="53">
        <v>4</v>
      </c>
      <c r="AB235" s="22">
        <f>W235+AA235</f>
        <v>4</v>
      </c>
      <c r="AD235" s="91">
        <v>397</v>
      </c>
      <c r="AE235" s="93">
        <v>17</v>
      </c>
      <c r="AF235" s="84"/>
      <c r="AG235" s="22">
        <f>AB235+AF235</f>
        <v>4</v>
      </c>
    </row>
    <row r="236" spans="1:35" s="55" customFormat="1" x14ac:dyDescent="0.3">
      <c r="A236" s="1" t="s">
        <v>275</v>
      </c>
      <c r="B236" s="1">
        <v>28</v>
      </c>
      <c r="C236" s="57" t="s">
        <v>315</v>
      </c>
      <c r="D236" s="57" t="s">
        <v>316</v>
      </c>
      <c r="E236" s="58">
        <v>1952</v>
      </c>
      <c r="F236" s="46"/>
      <c r="G236" s="46"/>
      <c r="H236" s="46"/>
      <c r="I236" s="46"/>
      <c r="J236" s="46"/>
      <c r="K236" s="46"/>
      <c r="L236" s="46"/>
      <c r="M236" s="46"/>
      <c r="N236" s="46"/>
      <c r="O236" s="47"/>
      <c r="P236" s="48"/>
      <c r="Q236" s="47"/>
      <c r="R236" s="22"/>
      <c r="T236" s="59">
        <v>99</v>
      </c>
      <c r="U236" s="52">
        <v>9</v>
      </c>
      <c r="V236" s="51">
        <v>2</v>
      </c>
      <c r="W236" s="22">
        <f>R236+V236</f>
        <v>2</v>
      </c>
      <c r="Y236" s="28">
        <v>20</v>
      </c>
      <c r="Z236" s="40">
        <v>12</v>
      </c>
      <c r="AA236" s="53"/>
      <c r="AB236" s="22">
        <f>W236+AA236</f>
        <v>2</v>
      </c>
      <c r="AD236" s="87"/>
      <c r="AE236" s="93"/>
      <c r="AF236" s="84"/>
      <c r="AG236" s="22">
        <f>AB236+AF236</f>
        <v>2</v>
      </c>
    </row>
    <row r="237" spans="1:35" s="55" customFormat="1" x14ac:dyDescent="0.3">
      <c r="A237" s="1" t="s">
        <v>275</v>
      </c>
      <c r="B237" s="1">
        <v>29</v>
      </c>
      <c r="C237" s="54" t="s">
        <v>317</v>
      </c>
      <c r="D237" s="54" t="s">
        <v>297</v>
      </c>
      <c r="E237" s="61">
        <v>1954</v>
      </c>
      <c r="F237" s="1">
        <v>1954</v>
      </c>
      <c r="G237" s="1"/>
      <c r="H237" s="1"/>
      <c r="I237" s="1"/>
      <c r="J237" s="1"/>
      <c r="K237" s="1"/>
      <c r="L237" s="1"/>
      <c r="M237" s="1"/>
      <c r="N237" s="1"/>
      <c r="O237" s="21">
        <v>181</v>
      </c>
      <c r="P237" s="13">
        <v>8</v>
      </c>
      <c r="Q237" s="21">
        <v>2</v>
      </c>
      <c r="R237" s="22">
        <f>Q237</f>
        <v>2</v>
      </c>
      <c r="S237"/>
      <c r="T237" s="23"/>
      <c r="U237" s="16"/>
      <c r="V237" s="23"/>
      <c r="W237" s="22">
        <f>R237+V237</f>
        <v>2</v>
      </c>
      <c r="X237"/>
      <c r="Y237" s="24"/>
      <c r="Z237" s="18"/>
      <c r="AA237" s="24"/>
      <c r="AB237" s="22">
        <f>W237+AA237</f>
        <v>2</v>
      </c>
      <c r="AD237" s="80"/>
      <c r="AE237" s="79"/>
      <c r="AF237" s="80"/>
      <c r="AG237" s="22">
        <f>AB237+AF237</f>
        <v>2</v>
      </c>
    </row>
    <row r="238" spans="1:35" s="55" customFormat="1" x14ac:dyDescent="0.3">
      <c r="A238" s="1" t="s">
        <v>275</v>
      </c>
      <c r="B238" s="1">
        <v>30</v>
      </c>
      <c r="C238" s="33" t="s">
        <v>318</v>
      </c>
      <c r="D238" s="33" t="s">
        <v>299</v>
      </c>
      <c r="E238" s="34">
        <v>1966</v>
      </c>
      <c r="F238" s="46"/>
      <c r="G238" s="46"/>
      <c r="H238" s="46"/>
      <c r="I238" s="46"/>
      <c r="J238" s="46"/>
      <c r="K238" s="46"/>
      <c r="L238" s="46"/>
      <c r="M238" s="46"/>
      <c r="N238" s="46"/>
      <c r="O238" s="47"/>
      <c r="P238" s="48"/>
      <c r="Q238" s="47"/>
      <c r="R238" s="22"/>
      <c r="T238" s="60"/>
      <c r="U238" s="52"/>
      <c r="V238" s="51"/>
      <c r="W238" s="22"/>
      <c r="Y238" s="28">
        <v>21</v>
      </c>
      <c r="Z238" s="42" t="s">
        <v>301</v>
      </c>
      <c r="AA238" s="53">
        <v>2</v>
      </c>
      <c r="AB238" s="22">
        <f>W238+AA238</f>
        <v>2</v>
      </c>
      <c r="AD238" s="87"/>
      <c r="AE238" s="94"/>
      <c r="AF238" s="84"/>
      <c r="AG238" s="22">
        <f>AB238+AF238</f>
        <v>2</v>
      </c>
    </row>
    <row r="239" spans="1:35" s="55" customFormat="1" x14ac:dyDescent="0.3">
      <c r="A239" s="1" t="s">
        <v>275</v>
      </c>
      <c r="B239" s="1">
        <v>31</v>
      </c>
      <c r="C239" s="57" t="s">
        <v>319</v>
      </c>
      <c r="D239" s="57" t="s">
        <v>320</v>
      </c>
      <c r="E239" s="58">
        <v>1952</v>
      </c>
      <c r="F239" s="46"/>
      <c r="G239" s="46"/>
      <c r="H239" s="46"/>
      <c r="I239" s="46"/>
      <c r="J239" s="46"/>
      <c r="K239" s="46"/>
      <c r="L239" s="46"/>
      <c r="M239" s="46"/>
      <c r="N239" s="46"/>
      <c r="O239" s="47"/>
      <c r="P239" s="48"/>
      <c r="Q239" s="47"/>
      <c r="R239" s="22"/>
      <c r="T239" s="59">
        <v>124</v>
      </c>
      <c r="U239" s="52">
        <v>10</v>
      </c>
      <c r="V239" s="51">
        <v>1</v>
      </c>
      <c r="W239" s="22">
        <f>R239+V239</f>
        <v>1</v>
      </c>
      <c r="Y239" s="53"/>
      <c r="Z239" s="45"/>
      <c r="AA239" s="53"/>
      <c r="AB239" s="22">
        <f>W239+AA239</f>
        <v>1</v>
      </c>
      <c r="AD239" s="84"/>
      <c r="AE239" s="96"/>
      <c r="AF239" s="84"/>
      <c r="AG239" s="22">
        <f>AB239+AF239</f>
        <v>1</v>
      </c>
    </row>
    <row r="240" spans="1:35" s="55" customFormat="1" x14ac:dyDescent="0.3">
      <c r="A240" s="1" t="s">
        <v>275</v>
      </c>
      <c r="B240" s="1">
        <v>32</v>
      </c>
      <c r="C240" s="90" t="s">
        <v>487</v>
      </c>
      <c r="D240" s="90" t="s">
        <v>494</v>
      </c>
      <c r="E240" s="89">
        <v>1955</v>
      </c>
      <c r="F240" s="46"/>
      <c r="G240" s="46"/>
      <c r="H240" s="46"/>
      <c r="I240" s="46"/>
      <c r="J240" s="46"/>
      <c r="K240" s="46"/>
      <c r="L240" s="46"/>
      <c r="M240" s="46"/>
      <c r="N240" s="46"/>
      <c r="O240" s="47"/>
      <c r="P240" s="48"/>
      <c r="Q240" s="47"/>
      <c r="R240" s="22"/>
      <c r="T240" s="60"/>
      <c r="U240" s="52"/>
      <c r="V240" s="51"/>
      <c r="W240" s="22"/>
      <c r="Y240" s="28"/>
      <c r="Z240" s="40"/>
      <c r="AA240" s="53"/>
      <c r="AB240" s="22"/>
      <c r="AD240" s="91">
        <v>90</v>
      </c>
      <c r="AE240" s="93">
        <v>10</v>
      </c>
      <c r="AF240" s="84">
        <v>1</v>
      </c>
      <c r="AG240" s="22">
        <f>AB240+AF240</f>
        <v>1</v>
      </c>
    </row>
    <row r="241" spans="1:33" s="55" customFormat="1" x14ac:dyDescent="0.3">
      <c r="A241" s="1" t="s">
        <v>275</v>
      </c>
      <c r="B241" s="1">
        <v>33</v>
      </c>
      <c r="C241" s="54" t="s">
        <v>321</v>
      </c>
      <c r="D241" s="54" t="s">
        <v>322</v>
      </c>
      <c r="E241" s="61">
        <v>1965</v>
      </c>
      <c r="F241" s="1">
        <v>1965</v>
      </c>
      <c r="G241" s="1"/>
      <c r="H241" s="1"/>
      <c r="I241" s="1"/>
      <c r="J241" s="1"/>
      <c r="K241" s="1"/>
      <c r="L241" s="1"/>
      <c r="M241" s="1"/>
      <c r="N241" s="1"/>
      <c r="O241" s="21">
        <v>260</v>
      </c>
      <c r="P241" s="13">
        <v>9</v>
      </c>
      <c r="Q241" s="21">
        <v>1</v>
      </c>
      <c r="R241" s="22">
        <f>Q241</f>
        <v>1</v>
      </c>
      <c r="S241"/>
      <c r="T241" s="23"/>
      <c r="U241" s="16"/>
      <c r="V241" s="23"/>
      <c r="W241" s="22">
        <f>R241+V241</f>
        <v>1</v>
      </c>
      <c r="X241"/>
      <c r="Y241" s="24"/>
      <c r="Z241" s="18"/>
      <c r="AA241" s="24"/>
      <c r="AB241" s="22">
        <f>W241+AA241</f>
        <v>1</v>
      </c>
      <c r="AD241" s="80"/>
      <c r="AE241" s="79"/>
      <c r="AF241" s="80"/>
      <c r="AG241" s="22">
        <f>AB241+AF241</f>
        <v>1</v>
      </c>
    </row>
    <row r="242" spans="1:33" s="55" customFormat="1" x14ac:dyDescent="0.3">
      <c r="A242" s="1" t="s">
        <v>275</v>
      </c>
      <c r="B242" s="41" t="s">
        <v>502</v>
      </c>
      <c r="C242" s="33" t="s">
        <v>329</v>
      </c>
      <c r="D242" s="33" t="s">
        <v>330</v>
      </c>
      <c r="E242" s="34">
        <v>1950</v>
      </c>
      <c r="F242" s="46"/>
      <c r="G242" s="46"/>
      <c r="H242" s="46"/>
      <c r="I242" s="46"/>
      <c r="J242" s="46"/>
      <c r="K242" s="46"/>
      <c r="L242" s="46"/>
      <c r="M242" s="46"/>
      <c r="N242" s="46"/>
      <c r="O242" s="47"/>
      <c r="P242" s="48"/>
      <c r="Q242" s="47"/>
      <c r="R242" s="22"/>
      <c r="T242" s="60"/>
      <c r="U242" s="52"/>
      <c r="V242" s="51"/>
      <c r="W242" s="22"/>
      <c r="Y242" s="28">
        <v>20</v>
      </c>
      <c r="Z242" s="40">
        <v>11</v>
      </c>
      <c r="AA242" s="53"/>
      <c r="AB242" s="22"/>
      <c r="AD242" s="87"/>
      <c r="AE242" s="93"/>
      <c r="AF242" s="84"/>
      <c r="AG242" s="22"/>
    </row>
    <row r="243" spans="1:33" s="55" customFormat="1" x14ac:dyDescent="0.3">
      <c r="A243" s="1" t="s">
        <v>275</v>
      </c>
      <c r="B243" s="41" t="s">
        <v>502</v>
      </c>
      <c r="C243" s="37" t="s">
        <v>334</v>
      </c>
      <c r="D243" s="33" t="s">
        <v>335</v>
      </c>
      <c r="E243" s="34">
        <v>1950</v>
      </c>
      <c r="F243" s="46"/>
      <c r="G243" s="46"/>
      <c r="H243" s="46"/>
      <c r="I243" s="46"/>
      <c r="J243" s="46"/>
      <c r="K243" s="46"/>
      <c r="L243" s="46"/>
      <c r="M243" s="46"/>
      <c r="N243" s="46"/>
      <c r="O243" s="47"/>
      <c r="P243" s="48"/>
      <c r="Q243" s="47"/>
      <c r="R243" s="22"/>
      <c r="T243" s="60"/>
      <c r="U243" s="52"/>
      <c r="V243" s="51"/>
      <c r="W243" s="22"/>
      <c r="Y243" s="28">
        <v>15</v>
      </c>
      <c r="Z243" s="40">
        <v>17</v>
      </c>
      <c r="AA243" s="53"/>
      <c r="AB243" s="22"/>
      <c r="AD243" s="87"/>
      <c r="AE243" s="93"/>
      <c r="AF243" s="84"/>
      <c r="AG243" s="22"/>
    </row>
    <row r="244" spans="1:33" s="55" customFormat="1" x14ac:dyDescent="0.3">
      <c r="A244" s="1" t="s">
        <v>275</v>
      </c>
      <c r="B244" s="41" t="s">
        <v>502</v>
      </c>
      <c r="C244" s="33" t="s">
        <v>337</v>
      </c>
      <c r="D244" s="33" t="s">
        <v>338</v>
      </c>
      <c r="E244" s="34">
        <v>1950</v>
      </c>
      <c r="F244" s="46"/>
      <c r="G244" s="46"/>
      <c r="H244" s="46"/>
      <c r="I244" s="46"/>
      <c r="J244" s="46"/>
      <c r="K244" s="46"/>
      <c r="L244" s="46"/>
      <c r="M244" s="46"/>
      <c r="N244" s="46"/>
      <c r="O244" s="47"/>
      <c r="P244" s="48"/>
      <c r="Q244" s="47"/>
      <c r="R244" s="22"/>
      <c r="T244" s="60"/>
      <c r="U244" s="52"/>
      <c r="V244" s="51"/>
      <c r="W244" s="22"/>
      <c r="Y244" s="28">
        <v>10</v>
      </c>
      <c r="Z244" s="40">
        <v>19</v>
      </c>
      <c r="AA244" s="53"/>
      <c r="AB244" s="22"/>
      <c r="AD244" s="87"/>
      <c r="AE244" s="93"/>
      <c r="AF244" s="84"/>
      <c r="AG244" s="22"/>
    </row>
    <row r="245" spans="1:33" s="55" customFormat="1" x14ac:dyDescent="0.3">
      <c r="A245" s="1" t="s">
        <v>275</v>
      </c>
      <c r="B245" s="1">
        <v>37</v>
      </c>
      <c r="C245" s="90" t="s">
        <v>490</v>
      </c>
      <c r="D245" s="90" t="s">
        <v>316</v>
      </c>
      <c r="E245" s="89">
        <v>1952</v>
      </c>
      <c r="F245" s="46"/>
      <c r="G245" s="46"/>
      <c r="H245" s="46"/>
      <c r="I245" s="46"/>
      <c r="J245" s="46"/>
      <c r="K245" s="46"/>
      <c r="L245" s="46"/>
      <c r="M245" s="46"/>
      <c r="N245" s="46"/>
      <c r="O245" s="47"/>
      <c r="P245" s="48"/>
      <c r="Q245" s="47"/>
      <c r="R245" s="22"/>
      <c r="T245" s="60"/>
      <c r="U245" s="52"/>
      <c r="V245" s="51"/>
      <c r="W245" s="22"/>
      <c r="Y245" s="28"/>
      <c r="Z245" s="40"/>
      <c r="AA245" s="53"/>
      <c r="AB245" s="22"/>
      <c r="AD245" s="91">
        <v>105</v>
      </c>
      <c r="AE245" s="93">
        <v>13</v>
      </c>
      <c r="AF245" s="84"/>
      <c r="AG245" s="22"/>
    </row>
    <row r="246" spans="1:33" s="55" customFormat="1" x14ac:dyDescent="0.3">
      <c r="A246" s="1" t="s">
        <v>275</v>
      </c>
      <c r="B246" s="1">
        <v>38</v>
      </c>
      <c r="C246" s="57" t="s">
        <v>323</v>
      </c>
      <c r="D246" s="57" t="s">
        <v>299</v>
      </c>
      <c r="E246" s="58">
        <v>1955</v>
      </c>
      <c r="F246" s="46"/>
      <c r="G246" s="46"/>
      <c r="H246" s="46"/>
      <c r="I246" s="46"/>
      <c r="J246" s="46"/>
      <c r="K246" s="46"/>
      <c r="L246" s="46"/>
      <c r="M246" s="46"/>
      <c r="N246" s="46"/>
      <c r="O246" s="47"/>
      <c r="P246" s="48"/>
      <c r="Q246" s="47"/>
      <c r="R246" s="22"/>
      <c r="T246" s="59">
        <v>128</v>
      </c>
      <c r="U246" s="52">
        <v>11</v>
      </c>
      <c r="V246" s="51"/>
      <c r="W246" s="22"/>
      <c r="Y246" s="53"/>
      <c r="Z246" s="45"/>
      <c r="AA246" s="53"/>
      <c r="AB246" s="22"/>
      <c r="AD246" s="84"/>
      <c r="AE246" s="96"/>
      <c r="AF246" s="84"/>
      <c r="AG246" s="22"/>
    </row>
    <row r="247" spans="1:33" s="55" customFormat="1" x14ac:dyDescent="0.3">
      <c r="A247" s="1" t="s">
        <v>275</v>
      </c>
      <c r="B247" s="41" t="s">
        <v>503</v>
      </c>
      <c r="C247" s="57" t="s">
        <v>324</v>
      </c>
      <c r="D247" s="57" t="s">
        <v>325</v>
      </c>
      <c r="E247" s="58">
        <v>1957</v>
      </c>
      <c r="F247" s="46"/>
      <c r="G247" s="46"/>
      <c r="H247" s="46"/>
      <c r="I247" s="46"/>
      <c r="J247" s="46"/>
      <c r="K247" s="46"/>
      <c r="L247" s="46"/>
      <c r="M247" s="46"/>
      <c r="N247" s="46"/>
      <c r="O247" s="47"/>
      <c r="P247" s="48"/>
      <c r="Q247" s="47"/>
      <c r="R247" s="22"/>
      <c r="T247" s="59">
        <v>136</v>
      </c>
      <c r="U247" s="52">
        <v>12</v>
      </c>
      <c r="V247" s="51"/>
      <c r="W247" s="22"/>
      <c r="Y247" s="53"/>
      <c r="Z247" s="45"/>
      <c r="AA247" s="53"/>
      <c r="AB247" s="22"/>
      <c r="AD247" s="84"/>
      <c r="AE247" s="96"/>
      <c r="AF247" s="84"/>
      <c r="AG247" s="22"/>
    </row>
    <row r="248" spans="1:33" s="55" customFormat="1" x14ac:dyDescent="0.3">
      <c r="A248" s="1" t="s">
        <v>275</v>
      </c>
      <c r="B248" s="41" t="s">
        <v>503</v>
      </c>
      <c r="C248" s="57" t="s">
        <v>327</v>
      </c>
      <c r="D248" s="57" t="s">
        <v>328</v>
      </c>
      <c r="E248" s="58">
        <v>1957</v>
      </c>
      <c r="F248" s="46"/>
      <c r="G248" s="46"/>
      <c r="H248" s="46"/>
      <c r="I248" s="46"/>
      <c r="J248" s="46"/>
      <c r="K248" s="46"/>
      <c r="L248" s="46"/>
      <c r="M248" s="46"/>
      <c r="N248" s="46"/>
      <c r="O248" s="47"/>
      <c r="P248" s="48"/>
      <c r="Q248" s="47"/>
      <c r="R248" s="22"/>
      <c r="T248" s="59">
        <v>167</v>
      </c>
      <c r="U248" s="52">
        <v>14</v>
      </c>
      <c r="V248" s="51"/>
      <c r="W248" s="22"/>
      <c r="Y248" s="53"/>
      <c r="Z248" s="45"/>
      <c r="AA248" s="53"/>
      <c r="AB248" s="22"/>
      <c r="AD248" s="84"/>
      <c r="AE248" s="96"/>
      <c r="AF248" s="84"/>
      <c r="AG248" s="22"/>
    </row>
    <row r="249" spans="1:33" s="55" customFormat="1" x14ac:dyDescent="0.3">
      <c r="A249" s="1" t="s">
        <v>275</v>
      </c>
      <c r="B249" s="1">
        <v>41</v>
      </c>
      <c r="C249" s="33" t="s">
        <v>339</v>
      </c>
      <c r="D249" s="33" t="s">
        <v>340</v>
      </c>
      <c r="E249" s="34">
        <v>1960</v>
      </c>
      <c r="F249" s="46"/>
      <c r="G249" s="46"/>
      <c r="H249" s="46"/>
      <c r="I249" s="46"/>
      <c r="J249" s="46"/>
      <c r="K249" s="46"/>
      <c r="L249" s="46"/>
      <c r="M249" s="46"/>
      <c r="N249" s="46"/>
      <c r="O249" s="47"/>
      <c r="P249" s="48"/>
      <c r="Q249" s="47"/>
      <c r="R249" s="22"/>
      <c r="T249" s="60"/>
      <c r="U249" s="52"/>
      <c r="V249" s="51"/>
      <c r="W249" s="22"/>
      <c r="Y249" s="28">
        <v>5</v>
      </c>
      <c r="Z249" s="40">
        <v>20</v>
      </c>
      <c r="AA249" s="53"/>
      <c r="AB249" s="22"/>
      <c r="AD249" s="87"/>
      <c r="AE249" s="93"/>
      <c r="AF249" s="84"/>
      <c r="AG249" s="22"/>
    </row>
    <row r="250" spans="1:33" s="55" customFormat="1" x14ac:dyDescent="0.3">
      <c r="A250" s="1" t="s">
        <v>275</v>
      </c>
      <c r="B250" s="1">
        <v>42</v>
      </c>
      <c r="C250" s="57" t="s">
        <v>323</v>
      </c>
      <c r="D250" s="57" t="s">
        <v>326</v>
      </c>
      <c r="E250" s="58">
        <v>1961</v>
      </c>
      <c r="F250" s="46"/>
      <c r="G250" s="46"/>
      <c r="H250" s="46"/>
      <c r="I250" s="46"/>
      <c r="J250" s="46"/>
      <c r="K250" s="46"/>
      <c r="L250" s="46"/>
      <c r="M250" s="46"/>
      <c r="N250" s="46"/>
      <c r="O250" s="47"/>
      <c r="P250" s="48"/>
      <c r="Q250" s="47"/>
      <c r="R250" s="22"/>
      <c r="T250" s="59">
        <v>141</v>
      </c>
      <c r="U250" s="52">
        <v>13</v>
      </c>
      <c r="V250" s="51"/>
      <c r="W250" s="22"/>
      <c r="Y250" s="53"/>
      <c r="Z250" s="45"/>
      <c r="AA250" s="53"/>
      <c r="AB250" s="22"/>
      <c r="AD250" s="84"/>
      <c r="AE250" s="96"/>
      <c r="AF250" s="84"/>
      <c r="AG250" s="22"/>
    </row>
    <row r="251" spans="1:33" s="55" customFormat="1" x14ac:dyDescent="0.3">
      <c r="A251" s="1" t="s">
        <v>275</v>
      </c>
      <c r="B251" s="41" t="s">
        <v>229</v>
      </c>
      <c r="C251" s="37" t="s">
        <v>341</v>
      </c>
      <c r="D251" s="33" t="s">
        <v>342</v>
      </c>
      <c r="E251" s="34">
        <v>1962</v>
      </c>
      <c r="F251" s="46"/>
      <c r="G251" s="46"/>
      <c r="H251" s="46"/>
      <c r="I251" s="46"/>
      <c r="J251" s="46"/>
      <c r="K251" s="46"/>
      <c r="L251" s="46"/>
      <c r="M251" s="46"/>
      <c r="N251" s="46"/>
      <c r="O251" s="47"/>
      <c r="P251" s="48"/>
      <c r="Q251" s="47"/>
      <c r="R251" s="22"/>
      <c r="T251" s="60"/>
      <c r="U251" s="52"/>
      <c r="V251" s="51"/>
      <c r="W251" s="22"/>
      <c r="Y251" s="28">
        <v>0</v>
      </c>
      <c r="Z251" s="40">
        <v>21</v>
      </c>
      <c r="AA251" s="53"/>
      <c r="AB251" s="22"/>
      <c r="AD251" s="87"/>
      <c r="AE251" s="93"/>
      <c r="AF251" s="84"/>
      <c r="AG251" s="22"/>
    </row>
    <row r="252" spans="1:33" s="55" customFormat="1" x14ac:dyDescent="0.3">
      <c r="A252" s="1" t="s">
        <v>275</v>
      </c>
      <c r="B252" s="41" t="s">
        <v>229</v>
      </c>
      <c r="C252" s="90" t="s">
        <v>488</v>
      </c>
      <c r="D252" s="90" t="s">
        <v>495</v>
      </c>
      <c r="E252" s="89">
        <v>1962</v>
      </c>
      <c r="F252" s="46"/>
      <c r="G252" s="46"/>
      <c r="H252" s="46"/>
      <c r="I252" s="46"/>
      <c r="J252" s="46"/>
      <c r="K252" s="46"/>
      <c r="L252" s="46"/>
      <c r="M252" s="46"/>
      <c r="N252" s="46"/>
      <c r="O252" s="47"/>
      <c r="P252" s="48"/>
      <c r="Q252" s="47"/>
      <c r="R252" s="22"/>
      <c r="T252" s="60"/>
      <c r="U252" s="52"/>
      <c r="V252" s="51"/>
      <c r="W252" s="22"/>
      <c r="Y252" s="28"/>
      <c r="Z252" s="40"/>
      <c r="AA252" s="53"/>
      <c r="AB252" s="22"/>
      <c r="AD252" s="91">
        <v>91</v>
      </c>
      <c r="AE252" s="93">
        <v>11</v>
      </c>
      <c r="AF252" s="84"/>
      <c r="AG252" s="22"/>
    </row>
    <row r="253" spans="1:33" s="55" customFormat="1" x14ac:dyDescent="0.3">
      <c r="A253" s="1" t="s">
        <v>275</v>
      </c>
      <c r="B253" s="1">
        <v>45</v>
      </c>
      <c r="C253" s="33" t="s">
        <v>333</v>
      </c>
      <c r="D253" s="33" t="s">
        <v>299</v>
      </c>
      <c r="E253" s="34">
        <v>1963</v>
      </c>
      <c r="F253" s="46"/>
      <c r="G253" s="46"/>
      <c r="H253" s="46"/>
      <c r="I253" s="46"/>
      <c r="J253" s="46"/>
      <c r="K253" s="46"/>
      <c r="L253" s="46"/>
      <c r="M253" s="46"/>
      <c r="N253" s="46"/>
      <c r="O253" s="47"/>
      <c r="P253" s="48"/>
      <c r="Q253" s="47"/>
      <c r="R253" s="22"/>
      <c r="T253" s="60"/>
      <c r="U253" s="52"/>
      <c r="V253" s="51"/>
      <c r="W253" s="22"/>
      <c r="Y253" s="28">
        <v>16</v>
      </c>
      <c r="Z253" s="40">
        <v>15</v>
      </c>
      <c r="AA253" s="53"/>
      <c r="AB253" s="22"/>
      <c r="AD253" s="87"/>
      <c r="AE253" s="93"/>
      <c r="AF253" s="84"/>
      <c r="AG253" s="22"/>
    </row>
    <row r="254" spans="1:33" s="55" customFormat="1" x14ac:dyDescent="0.3">
      <c r="A254" s="1" t="s">
        <v>275</v>
      </c>
      <c r="B254" s="1">
        <v>46</v>
      </c>
      <c r="C254" s="90" t="s">
        <v>489</v>
      </c>
      <c r="D254" s="90" t="s">
        <v>496</v>
      </c>
      <c r="E254" s="89">
        <v>1965</v>
      </c>
      <c r="F254" s="46"/>
      <c r="G254" s="46"/>
      <c r="H254" s="46"/>
      <c r="I254" s="46"/>
      <c r="J254" s="46"/>
      <c r="K254" s="46"/>
      <c r="L254" s="46"/>
      <c r="M254" s="46"/>
      <c r="N254" s="46"/>
      <c r="O254" s="47"/>
      <c r="P254" s="48"/>
      <c r="Q254" s="47"/>
      <c r="R254" s="22"/>
      <c r="T254" s="60"/>
      <c r="U254" s="52"/>
      <c r="V254" s="51"/>
      <c r="W254" s="22"/>
      <c r="Y254" s="28"/>
      <c r="Z254" s="40"/>
      <c r="AA254" s="53"/>
      <c r="AB254" s="22"/>
      <c r="AD254" s="91">
        <v>101</v>
      </c>
      <c r="AE254" s="93">
        <v>12</v>
      </c>
      <c r="AF254" s="84"/>
      <c r="AG254" s="22"/>
    </row>
    <row r="255" spans="1:33" s="55" customFormat="1" x14ac:dyDescent="0.3">
      <c r="A255" s="1" t="s">
        <v>275</v>
      </c>
      <c r="B255" s="41" t="s">
        <v>409</v>
      </c>
      <c r="C255" s="90" t="s">
        <v>491</v>
      </c>
      <c r="D255" s="90" t="s">
        <v>497</v>
      </c>
      <c r="E255" s="89">
        <v>1966</v>
      </c>
      <c r="F255" s="46"/>
      <c r="G255" s="46"/>
      <c r="H255" s="46"/>
      <c r="I255" s="46"/>
      <c r="J255" s="46"/>
      <c r="K255" s="46"/>
      <c r="L255" s="46"/>
      <c r="M255" s="46"/>
      <c r="N255" s="46"/>
      <c r="O255" s="47"/>
      <c r="P255" s="48"/>
      <c r="Q255" s="47"/>
      <c r="R255" s="22"/>
      <c r="T255" s="60"/>
      <c r="U255" s="52"/>
      <c r="V255" s="51"/>
      <c r="W255" s="22"/>
      <c r="Y255" s="28"/>
      <c r="Z255" s="40"/>
      <c r="AA255" s="53"/>
      <c r="AB255" s="22"/>
      <c r="AD255" s="91">
        <v>111</v>
      </c>
      <c r="AE255" s="93">
        <v>14</v>
      </c>
      <c r="AF255" s="84"/>
      <c r="AG255" s="22"/>
    </row>
    <row r="256" spans="1:33" s="55" customFormat="1" x14ac:dyDescent="0.3">
      <c r="A256" s="1" t="s">
        <v>275</v>
      </c>
      <c r="B256" s="41" t="s">
        <v>409</v>
      </c>
      <c r="C256" s="33" t="s">
        <v>331</v>
      </c>
      <c r="D256" s="33" t="s">
        <v>283</v>
      </c>
      <c r="E256" s="34">
        <v>1966</v>
      </c>
      <c r="F256" s="46"/>
      <c r="G256" s="46"/>
      <c r="H256" s="46"/>
      <c r="I256" s="46"/>
      <c r="J256" s="46"/>
      <c r="K256" s="46"/>
      <c r="L256" s="46"/>
      <c r="M256" s="46"/>
      <c r="N256" s="46"/>
      <c r="O256" s="47"/>
      <c r="P256" s="48"/>
      <c r="Q256" s="47"/>
      <c r="R256" s="22"/>
      <c r="T256" s="60"/>
      <c r="U256" s="52"/>
      <c r="V256" s="51"/>
      <c r="W256" s="22"/>
      <c r="Y256" s="28">
        <v>20</v>
      </c>
      <c r="Z256" s="40">
        <v>13</v>
      </c>
      <c r="AA256" s="53"/>
      <c r="AB256" s="22"/>
      <c r="AD256" s="87"/>
      <c r="AE256" s="93"/>
      <c r="AF256" s="84"/>
      <c r="AG256" s="22"/>
    </row>
    <row r="257" spans="1:38" s="55" customFormat="1" x14ac:dyDescent="0.3">
      <c r="A257" s="1" t="s">
        <v>275</v>
      </c>
      <c r="B257" s="1">
        <v>49</v>
      </c>
      <c r="C257" s="37" t="s">
        <v>332</v>
      </c>
      <c r="D257" s="33" t="s">
        <v>299</v>
      </c>
      <c r="E257" s="34">
        <v>1967</v>
      </c>
      <c r="F257" s="46"/>
      <c r="G257" s="46"/>
      <c r="H257" s="46"/>
      <c r="I257" s="46"/>
      <c r="J257" s="46"/>
      <c r="K257" s="46"/>
      <c r="L257" s="46"/>
      <c r="M257" s="46"/>
      <c r="N257" s="46"/>
      <c r="O257" s="47"/>
      <c r="P257" s="48"/>
      <c r="Q257" s="47"/>
      <c r="R257" s="22"/>
      <c r="T257" s="60"/>
      <c r="U257" s="52"/>
      <c r="V257" s="51"/>
      <c r="W257" s="22"/>
      <c r="Y257" s="28">
        <v>20</v>
      </c>
      <c r="Z257" s="40">
        <v>14</v>
      </c>
      <c r="AA257" s="53"/>
      <c r="AB257" s="22"/>
      <c r="AD257" s="87"/>
      <c r="AE257" s="93"/>
      <c r="AF257" s="84"/>
      <c r="AG257" s="22"/>
    </row>
    <row r="258" spans="1:38" s="55" customFormat="1" x14ac:dyDescent="0.3">
      <c r="A258" s="1" t="s">
        <v>275</v>
      </c>
      <c r="B258" s="41" t="s">
        <v>504</v>
      </c>
      <c r="C258" s="90" t="s">
        <v>492</v>
      </c>
      <c r="D258" s="90" t="s">
        <v>498</v>
      </c>
      <c r="E258" s="89">
        <v>1969</v>
      </c>
      <c r="F258" s="46"/>
      <c r="G258" s="46"/>
      <c r="H258" s="46"/>
      <c r="I258" s="46"/>
      <c r="J258" s="46"/>
      <c r="K258" s="46"/>
      <c r="L258" s="46"/>
      <c r="M258" s="46"/>
      <c r="N258" s="46"/>
      <c r="O258" s="47"/>
      <c r="P258" s="48"/>
      <c r="Q258" s="47"/>
      <c r="R258" s="22"/>
      <c r="T258" s="60"/>
      <c r="U258" s="52"/>
      <c r="V258" s="51"/>
      <c r="W258" s="22"/>
      <c r="Y258" s="28"/>
      <c r="Z258" s="40"/>
      <c r="AA258" s="53"/>
      <c r="AB258" s="22"/>
      <c r="AD258" s="91">
        <v>124</v>
      </c>
      <c r="AE258" s="93">
        <v>15</v>
      </c>
      <c r="AF258" s="84"/>
      <c r="AG258" s="22"/>
    </row>
    <row r="259" spans="1:38" s="55" customFormat="1" x14ac:dyDescent="0.3">
      <c r="A259" s="1" t="s">
        <v>275</v>
      </c>
      <c r="B259" s="41" t="s">
        <v>504</v>
      </c>
      <c r="C259" s="37" t="s">
        <v>336</v>
      </c>
      <c r="D259" s="33" t="s">
        <v>283</v>
      </c>
      <c r="E259" s="34">
        <v>1969</v>
      </c>
      <c r="F259" s="46"/>
      <c r="G259" s="46"/>
      <c r="H259" s="46"/>
      <c r="I259" s="46"/>
      <c r="J259" s="46"/>
      <c r="K259" s="46"/>
      <c r="L259" s="46"/>
      <c r="M259" s="46"/>
      <c r="N259" s="46"/>
      <c r="O259" s="47"/>
      <c r="P259" s="48"/>
      <c r="Q259" s="47"/>
      <c r="R259" s="22"/>
      <c r="T259" s="60"/>
      <c r="U259" s="52"/>
      <c r="V259" s="51"/>
      <c r="W259" s="22"/>
      <c r="Y259" s="28">
        <v>11</v>
      </c>
      <c r="Z259" s="40">
        <v>18</v>
      </c>
      <c r="AA259" s="53"/>
      <c r="AB259" s="22"/>
      <c r="AD259" s="87"/>
      <c r="AE259" s="93"/>
      <c r="AF259" s="84"/>
      <c r="AG259" s="22"/>
    </row>
    <row r="261" spans="1:38" s="7" customFormat="1" x14ac:dyDescent="0.3">
      <c r="A261" s="72" t="s">
        <v>343</v>
      </c>
      <c r="B261" s="73"/>
      <c r="C261" s="73"/>
      <c r="D261" s="73"/>
      <c r="E261" s="73"/>
      <c r="F261" s="74"/>
      <c r="G261" s="74"/>
      <c r="H261" s="74"/>
      <c r="I261" s="74"/>
      <c r="J261" s="74"/>
      <c r="K261" s="74"/>
      <c r="L261" s="74"/>
      <c r="M261" s="74"/>
      <c r="N261" s="74"/>
      <c r="O261" s="5"/>
      <c r="P261" s="6"/>
      <c r="R261" s="8"/>
      <c r="T261" s="9"/>
      <c r="U261" s="10"/>
      <c r="V261" s="9"/>
      <c r="W261" s="5"/>
      <c r="Y261" s="9"/>
      <c r="Z261" s="10"/>
      <c r="AA261" s="9"/>
      <c r="AB261" s="5"/>
      <c r="AD261" s="9"/>
      <c r="AE261" s="10"/>
      <c r="AF261" s="9"/>
      <c r="AG261" s="5"/>
    </row>
    <row r="262" spans="1:38" x14ac:dyDescent="0.3">
      <c r="A262" s="6" t="s">
        <v>4</v>
      </c>
      <c r="B262" s="6" t="s">
        <v>5</v>
      </c>
      <c r="C262" s="11" t="s">
        <v>6</v>
      </c>
      <c r="D262" s="11" t="s">
        <v>7</v>
      </c>
      <c r="E262" s="6" t="s">
        <v>8</v>
      </c>
      <c r="F262" s="6"/>
      <c r="G262" s="6" t="s">
        <v>9</v>
      </c>
      <c r="H262" s="6" t="s">
        <v>10</v>
      </c>
      <c r="I262" s="6" t="s">
        <v>11</v>
      </c>
      <c r="J262" s="6" t="s">
        <v>12</v>
      </c>
      <c r="K262" s="6" t="s">
        <v>13</v>
      </c>
      <c r="L262" s="6" t="s">
        <v>14</v>
      </c>
      <c r="M262" s="6" t="s">
        <v>15</v>
      </c>
      <c r="N262" s="6"/>
      <c r="O262" s="12" t="s">
        <v>16</v>
      </c>
      <c r="P262" s="13" t="s">
        <v>17</v>
      </c>
      <c r="Q262" s="13" t="s">
        <v>18</v>
      </c>
      <c r="R262" s="14" t="s">
        <v>19</v>
      </c>
      <c r="T262" s="15" t="s">
        <v>16</v>
      </c>
      <c r="U262" s="16" t="s">
        <v>17</v>
      </c>
      <c r="V262" s="16" t="s">
        <v>18</v>
      </c>
      <c r="W262" s="14" t="s">
        <v>19</v>
      </c>
      <c r="Y262" s="17" t="s">
        <v>16</v>
      </c>
      <c r="Z262" s="18" t="s">
        <v>17</v>
      </c>
      <c r="AA262" s="18" t="s">
        <v>18</v>
      </c>
      <c r="AB262" s="14" t="s">
        <v>19</v>
      </c>
      <c r="AD262" s="78" t="s">
        <v>16</v>
      </c>
      <c r="AE262" s="79" t="s">
        <v>17</v>
      </c>
      <c r="AF262" s="79" t="s">
        <v>18</v>
      </c>
      <c r="AG262" s="14" t="s">
        <v>19</v>
      </c>
    </row>
    <row r="263" spans="1:38" x14ac:dyDescent="0.3">
      <c r="A263" s="1" t="s">
        <v>344</v>
      </c>
      <c r="B263" s="1">
        <v>1</v>
      </c>
      <c r="C263" s="54" t="s">
        <v>347</v>
      </c>
      <c r="D263" s="54" t="s">
        <v>348</v>
      </c>
      <c r="E263" s="1">
        <v>1973</v>
      </c>
      <c r="O263" s="21">
        <v>86</v>
      </c>
      <c r="P263" s="13">
        <v>4</v>
      </c>
      <c r="Q263" s="21">
        <v>2</v>
      </c>
      <c r="R263" s="22">
        <f>Q263</f>
        <v>2</v>
      </c>
      <c r="T263" s="23"/>
      <c r="U263" s="16"/>
      <c r="V263" s="23"/>
      <c r="W263" s="22">
        <f>R263+V263</f>
        <v>2</v>
      </c>
      <c r="Y263" s="28">
        <v>30</v>
      </c>
      <c r="Z263" s="40">
        <v>2</v>
      </c>
      <c r="AA263" s="24">
        <v>8</v>
      </c>
      <c r="AB263" s="22">
        <f>W263+AA263</f>
        <v>10</v>
      </c>
      <c r="AD263" s="88">
        <v>71</v>
      </c>
      <c r="AE263" s="93">
        <v>1</v>
      </c>
      <c r="AF263" s="80">
        <v>12</v>
      </c>
      <c r="AG263" s="22">
        <f>AB263+AF263</f>
        <v>22</v>
      </c>
      <c r="AK263" s="62"/>
      <c r="AL263" s="62"/>
    </row>
    <row r="264" spans="1:38" x14ac:dyDescent="0.3">
      <c r="A264" s="1" t="s">
        <v>344</v>
      </c>
      <c r="B264" s="1">
        <v>2</v>
      </c>
      <c r="C264" s="26" t="s">
        <v>345</v>
      </c>
      <c r="D264" s="25" t="s">
        <v>346</v>
      </c>
      <c r="E264" s="1">
        <v>1981</v>
      </c>
      <c r="O264" s="21">
        <v>20</v>
      </c>
      <c r="P264" s="13">
        <v>1</v>
      </c>
      <c r="Q264" s="21">
        <v>8</v>
      </c>
      <c r="R264" s="22">
        <f>Q264</f>
        <v>8</v>
      </c>
      <c r="T264" s="23">
        <v>60</v>
      </c>
      <c r="U264" s="52">
        <v>2</v>
      </c>
      <c r="V264" s="23">
        <v>4</v>
      </c>
      <c r="W264" s="22">
        <f>R264+V264</f>
        <v>12</v>
      </c>
      <c r="Y264" s="28">
        <v>32</v>
      </c>
      <c r="Z264" s="40">
        <v>1</v>
      </c>
      <c r="AA264" s="24">
        <v>10</v>
      </c>
      <c r="AB264" s="22">
        <f>W264+AA264</f>
        <v>22</v>
      </c>
      <c r="AD264" s="87"/>
      <c r="AE264" s="93"/>
      <c r="AF264" s="80"/>
      <c r="AG264" s="22">
        <f>AB264+AF264</f>
        <v>22</v>
      </c>
      <c r="AK264" s="62"/>
      <c r="AL264" s="62"/>
    </row>
    <row r="265" spans="1:38" x14ac:dyDescent="0.3">
      <c r="A265" s="1" t="s">
        <v>344</v>
      </c>
      <c r="B265" s="1">
        <v>3</v>
      </c>
      <c r="C265" s="56" t="s">
        <v>349</v>
      </c>
      <c r="D265" s="57" t="s">
        <v>350</v>
      </c>
      <c r="E265" s="58">
        <v>1973</v>
      </c>
      <c r="F265" s="63"/>
      <c r="G265" s="63"/>
      <c r="H265" s="63"/>
      <c r="I265" s="63"/>
      <c r="J265" s="63"/>
      <c r="K265" s="63"/>
      <c r="L265" s="63"/>
      <c r="M265" s="63"/>
      <c r="N265" s="63"/>
      <c r="O265" s="64"/>
      <c r="P265" s="48"/>
      <c r="Q265" s="65"/>
      <c r="R265" s="39"/>
      <c r="S265" s="62"/>
      <c r="T265" s="23">
        <v>56</v>
      </c>
      <c r="U265" s="52">
        <v>1</v>
      </c>
      <c r="V265" s="59">
        <v>6</v>
      </c>
      <c r="W265" s="22">
        <f>R265+V265</f>
        <v>6</v>
      </c>
      <c r="X265" s="62"/>
      <c r="Y265" s="66"/>
      <c r="Z265" s="45"/>
      <c r="AA265" s="66"/>
      <c r="AB265" s="22">
        <f>W265+AA265</f>
        <v>6</v>
      </c>
      <c r="AD265" s="88">
        <v>106</v>
      </c>
      <c r="AE265" s="93">
        <v>4</v>
      </c>
      <c r="AF265" s="80">
        <v>6</v>
      </c>
      <c r="AG265" s="22">
        <f>AB265+AF265</f>
        <v>12</v>
      </c>
      <c r="AK265" s="62"/>
      <c r="AL265" s="62"/>
    </row>
    <row r="266" spans="1:38" x14ac:dyDescent="0.3">
      <c r="A266" s="1" t="s">
        <v>344</v>
      </c>
      <c r="B266" s="1">
        <v>4</v>
      </c>
      <c r="C266" s="57" t="s">
        <v>356</v>
      </c>
      <c r="D266" s="57" t="s">
        <v>357</v>
      </c>
      <c r="E266" s="58">
        <v>1975</v>
      </c>
      <c r="F266" s="63"/>
      <c r="G266" s="63"/>
      <c r="H266" s="63"/>
      <c r="I266" s="63"/>
      <c r="J266" s="63"/>
      <c r="K266" s="63"/>
      <c r="L266" s="63"/>
      <c r="M266" s="63"/>
      <c r="N266" s="63"/>
      <c r="O266" s="64"/>
      <c r="P266" s="48"/>
      <c r="Q266" s="65"/>
      <c r="R266" s="39"/>
      <c r="S266" s="62"/>
      <c r="T266" s="23">
        <v>68</v>
      </c>
      <c r="U266" s="52">
        <v>3</v>
      </c>
      <c r="V266" s="59">
        <v>2</v>
      </c>
      <c r="W266" s="22">
        <f>R266+V266</f>
        <v>2</v>
      </c>
      <c r="X266" s="62"/>
      <c r="Y266" s="66"/>
      <c r="Z266" s="45"/>
      <c r="AA266" s="66"/>
      <c r="AB266" s="22">
        <f>W266+AA266</f>
        <v>2</v>
      </c>
      <c r="AC266" s="62"/>
      <c r="AD266" s="88">
        <v>75</v>
      </c>
      <c r="AE266" s="93">
        <v>2</v>
      </c>
      <c r="AF266" s="80">
        <v>10</v>
      </c>
      <c r="AG266" s="22">
        <f>AB266+AF266</f>
        <v>12</v>
      </c>
      <c r="AK266" s="62"/>
      <c r="AL266" s="62"/>
    </row>
    <row r="267" spans="1:38" x14ac:dyDescent="0.3">
      <c r="A267" s="1" t="s">
        <v>344</v>
      </c>
      <c r="B267" s="1">
        <v>5</v>
      </c>
      <c r="C267" s="90" t="s">
        <v>505</v>
      </c>
      <c r="D267" s="90" t="s">
        <v>509</v>
      </c>
      <c r="E267" s="89">
        <v>1971</v>
      </c>
      <c r="F267" s="46"/>
      <c r="G267" s="46"/>
      <c r="H267" s="46"/>
      <c r="I267" s="46"/>
      <c r="J267" s="46"/>
      <c r="K267" s="46"/>
      <c r="L267" s="46"/>
      <c r="M267" s="46"/>
      <c r="N267" s="46"/>
      <c r="O267" s="47"/>
      <c r="P267" s="48"/>
      <c r="Q267" s="67"/>
      <c r="R267" s="68"/>
      <c r="S267" s="50"/>
      <c r="T267" s="51"/>
      <c r="U267" s="52"/>
      <c r="V267" s="51"/>
      <c r="W267" s="49"/>
      <c r="X267" s="50"/>
      <c r="Y267" s="28"/>
      <c r="Z267" s="40"/>
      <c r="AA267" s="24"/>
      <c r="AB267" s="22"/>
      <c r="AD267" s="88">
        <v>87</v>
      </c>
      <c r="AE267" s="93">
        <v>3</v>
      </c>
      <c r="AF267" s="80">
        <v>8</v>
      </c>
      <c r="AG267" s="22">
        <f>AB267+AF267</f>
        <v>8</v>
      </c>
      <c r="AI267" s="7"/>
      <c r="AJ267" s="7"/>
    </row>
    <row r="268" spans="1:38" s="62" customFormat="1" x14ac:dyDescent="0.3">
      <c r="A268" s="1" t="s">
        <v>344</v>
      </c>
      <c r="B268" s="1">
        <v>6</v>
      </c>
      <c r="C268" s="54" t="s">
        <v>351</v>
      </c>
      <c r="D268" s="54" t="s">
        <v>299</v>
      </c>
      <c r="E268" s="1">
        <v>1978</v>
      </c>
      <c r="F268" s="1"/>
      <c r="G268" s="1"/>
      <c r="H268" s="1"/>
      <c r="I268" s="1"/>
      <c r="J268" s="1"/>
      <c r="K268" s="1"/>
      <c r="L268" s="1"/>
      <c r="M268" s="1"/>
      <c r="N268" s="1"/>
      <c r="O268" s="21">
        <v>71</v>
      </c>
      <c r="P268" s="13">
        <v>2</v>
      </c>
      <c r="Q268" s="21">
        <v>6</v>
      </c>
      <c r="R268" s="22">
        <f>Q268</f>
        <v>6</v>
      </c>
      <c r="S268"/>
      <c r="T268" s="23"/>
      <c r="U268" s="16"/>
      <c r="V268" s="23"/>
      <c r="W268" s="22">
        <f>R268+V268</f>
        <v>6</v>
      </c>
      <c r="X268"/>
      <c r="Y268" s="24"/>
      <c r="Z268" s="18"/>
      <c r="AA268" s="24"/>
      <c r="AB268" s="22">
        <f>W268+AA268</f>
        <v>6</v>
      </c>
      <c r="AC268"/>
      <c r="AD268" s="80"/>
      <c r="AE268" s="79"/>
      <c r="AF268" s="80"/>
      <c r="AG268" s="22">
        <f>AB268+AF268</f>
        <v>6</v>
      </c>
      <c r="AI268" s="69">
        <v>1981</v>
      </c>
      <c r="AK268"/>
      <c r="AL268"/>
    </row>
    <row r="269" spans="1:38" s="62" customFormat="1" x14ac:dyDescent="0.3">
      <c r="A269" s="1" t="s">
        <v>344</v>
      </c>
      <c r="B269" s="1">
        <v>7</v>
      </c>
      <c r="C269" s="33" t="s">
        <v>352</v>
      </c>
      <c r="D269" s="33" t="s">
        <v>299</v>
      </c>
      <c r="E269" s="34">
        <v>1989</v>
      </c>
      <c r="F269" s="46"/>
      <c r="G269" s="46"/>
      <c r="H269" s="46"/>
      <c r="I269" s="46"/>
      <c r="J269" s="46"/>
      <c r="K269" s="46"/>
      <c r="L269" s="46"/>
      <c r="M269" s="46"/>
      <c r="N269" s="46"/>
      <c r="O269" s="47"/>
      <c r="P269" s="48"/>
      <c r="Q269" s="67"/>
      <c r="R269" s="68"/>
      <c r="S269" s="50"/>
      <c r="T269" s="51"/>
      <c r="U269" s="52"/>
      <c r="V269" s="51"/>
      <c r="W269" s="49"/>
      <c r="X269" s="50"/>
      <c r="Y269" s="28">
        <v>21</v>
      </c>
      <c r="Z269" s="40">
        <v>3</v>
      </c>
      <c r="AA269" s="24">
        <v>6</v>
      </c>
      <c r="AB269" s="22">
        <f>W269+AA269</f>
        <v>6</v>
      </c>
      <c r="AC269"/>
      <c r="AD269" s="87"/>
      <c r="AE269" s="93"/>
      <c r="AF269" s="80"/>
      <c r="AG269" s="22">
        <f>AB269+AF269</f>
        <v>6</v>
      </c>
      <c r="AI269" s="70">
        <v>1971</v>
      </c>
      <c r="AK269"/>
      <c r="AL269"/>
    </row>
    <row r="270" spans="1:38" s="62" customFormat="1" x14ac:dyDescent="0.3">
      <c r="A270" s="1" t="s">
        <v>344</v>
      </c>
      <c r="B270" s="1">
        <v>8</v>
      </c>
      <c r="C270" s="54" t="s">
        <v>353</v>
      </c>
      <c r="D270" s="54" t="s">
        <v>354</v>
      </c>
      <c r="E270" s="1">
        <v>1974</v>
      </c>
      <c r="F270" s="1"/>
      <c r="G270" s="1"/>
      <c r="H270" s="1"/>
      <c r="I270" s="1"/>
      <c r="J270" s="1"/>
      <c r="K270" s="1"/>
      <c r="L270" s="1"/>
      <c r="M270" s="1"/>
      <c r="N270" s="1"/>
      <c r="O270" s="21">
        <v>79</v>
      </c>
      <c r="P270" s="13">
        <v>3</v>
      </c>
      <c r="Q270" s="21">
        <v>4</v>
      </c>
      <c r="R270" s="22">
        <f>Q270</f>
        <v>4</v>
      </c>
      <c r="S270"/>
      <c r="T270" s="23"/>
      <c r="U270" s="16"/>
      <c r="V270" s="23"/>
      <c r="W270" s="22">
        <f>R270+V270</f>
        <v>4</v>
      </c>
      <c r="X270"/>
      <c r="Y270" s="24"/>
      <c r="Z270" s="18"/>
      <c r="AA270" s="24"/>
      <c r="AB270" s="22">
        <f>W270+AA270</f>
        <v>4</v>
      </c>
      <c r="AD270" s="80"/>
      <c r="AE270" s="79"/>
      <c r="AF270" s="80"/>
      <c r="AG270" s="22">
        <f>AB270+AF270</f>
        <v>4</v>
      </c>
      <c r="AI270" s="70">
        <v>1989</v>
      </c>
      <c r="AK270"/>
      <c r="AL270"/>
    </row>
    <row r="271" spans="1:38" x14ac:dyDescent="0.3">
      <c r="A271" s="1" t="s">
        <v>344</v>
      </c>
      <c r="B271" s="1">
        <v>9</v>
      </c>
      <c r="C271" s="37" t="s">
        <v>355</v>
      </c>
      <c r="D271" s="37" t="s">
        <v>299</v>
      </c>
      <c r="E271" s="38">
        <v>1988</v>
      </c>
      <c r="F271" s="46"/>
      <c r="G271" s="46"/>
      <c r="H271" s="46"/>
      <c r="I271" s="46"/>
      <c r="J271" s="46"/>
      <c r="K271" s="46"/>
      <c r="L271" s="46"/>
      <c r="M271" s="46"/>
      <c r="N271" s="46"/>
      <c r="O271" s="47"/>
      <c r="P271" s="48"/>
      <c r="Q271" s="67"/>
      <c r="R271" s="68"/>
      <c r="S271" s="50"/>
      <c r="T271" s="51"/>
      <c r="U271" s="52"/>
      <c r="V271" s="51"/>
      <c r="W271" s="49"/>
      <c r="X271" s="50"/>
      <c r="Y271" s="28">
        <v>16</v>
      </c>
      <c r="Z271" s="40">
        <v>4</v>
      </c>
      <c r="AA271" s="24">
        <v>4</v>
      </c>
      <c r="AB271" s="22">
        <f>W271+AA271</f>
        <v>4</v>
      </c>
      <c r="AC271" s="62"/>
      <c r="AD271" s="87"/>
      <c r="AE271" s="93"/>
      <c r="AF271" s="80"/>
      <c r="AG271" s="22">
        <f>AB271+AF271</f>
        <v>4</v>
      </c>
      <c r="AI271" s="70">
        <v>1987</v>
      </c>
    </row>
    <row r="272" spans="1:38" x14ac:dyDescent="0.3">
      <c r="A272" s="1" t="s">
        <v>344</v>
      </c>
      <c r="B272" s="1">
        <v>10</v>
      </c>
      <c r="C272" s="90" t="s">
        <v>506</v>
      </c>
      <c r="D272" s="90" t="s">
        <v>510</v>
      </c>
      <c r="E272" s="89">
        <v>1989</v>
      </c>
      <c r="F272" s="46"/>
      <c r="G272" s="46"/>
      <c r="H272" s="46"/>
      <c r="I272" s="46"/>
      <c r="J272" s="46"/>
      <c r="K272" s="46"/>
      <c r="L272" s="46"/>
      <c r="M272" s="46"/>
      <c r="N272" s="46"/>
      <c r="O272" s="47"/>
      <c r="P272" s="48"/>
      <c r="Q272" s="67"/>
      <c r="R272" s="68"/>
      <c r="S272" s="50"/>
      <c r="T272" s="51"/>
      <c r="U272" s="52"/>
      <c r="V272" s="51"/>
      <c r="W272" s="49"/>
      <c r="X272" s="50"/>
      <c r="Y272" s="28"/>
      <c r="Z272" s="40"/>
      <c r="AA272" s="24"/>
      <c r="AB272" s="22"/>
      <c r="AD272" s="88">
        <v>132</v>
      </c>
      <c r="AE272" s="93">
        <v>5</v>
      </c>
      <c r="AF272" s="80">
        <v>4</v>
      </c>
      <c r="AG272" s="22">
        <f>AB272+AF272</f>
        <v>4</v>
      </c>
    </row>
    <row r="273" spans="1:33" x14ac:dyDescent="0.3">
      <c r="A273" s="1" t="s">
        <v>344</v>
      </c>
      <c r="B273" s="1">
        <v>11</v>
      </c>
      <c r="C273" s="90" t="s">
        <v>507</v>
      </c>
      <c r="D273" s="90" t="s">
        <v>509</v>
      </c>
      <c r="E273" s="89">
        <v>1975</v>
      </c>
      <c r="F273" s="46"/>
      <c r="G273" s="46"/>
      <c r="H273" s="46"/>
      <c r="I273" s="46"/>
      <c r="J273" s="46"/>
      <c r="K273" s="46"/>
      <c r="L273" s="46"/>
      <c r="M273" s="46"/>
      <c r="N273" s="46"/>
      <c r="O273" s="47"/>
      <c r="P273" s="48"/>
      <c r="Q273" s="67"/>
      <c r="R273" s="68"/>
      <c r="S273" s="50"/>
      <c r="T273" s="51"/>
      <c r="U273" s="52"/>
      <c r="V273" s="51"/>
      <c r="W273" s="49"/>
      <c r="X273" s="50"/>
      <c r="Y273" s="28"/>
      <c r="Z273" s="40"/>
      <c r="AA273" s="24"/>
      <c r="AB273" s="22"/>
      <c r="AD273" s="88">
        <v>155</v>
      </c>
      <c r="AE273" s="93">
        <v>6</v>
      </c>
      <c r="AF273" s="80">
        <v>2</v>
      </c>
      <c r="AG273" s="22">
        <f>AB273+AF273</f>
        <v>2</v>
      </c>
    </row>
    <row r="274" spans="1:33" x14ac:dyDescent="0.3">
      <c r="A274" s="1" t="s">
        <v>344</v>
      </c>
      <c r="B274" s="1">
        <v>12</v>
      </c>
      <c r="C274" s="35" t="s">
        <v>358</v>
      </c>
      <c r="D274" s="35" t="s">
        <v>359</v>
      </c>
      <c r="E274" s="36">
        <v>1984</v>
      </c>
      <c r="F274" s="46"/>
      <c r="G274" s="46"/>
      <c r="H274" s="46"/>
      <c r="I274" s="46"/>
      <c r="J274" s="46"/>
      <c r="K274" s="46"/>
      <c r="L274" s="46"/>
      <c r="M274" s="46"/>
      <c r="N274" s="46"/>
      <c r="O274" s="47"/>
      <c r="P274" s="48"/>
      <c r="Q274" s="67"/>
      <c r="R274" s="68"/>
      <c r="S274" s="50"/>
      <c r="T274" s="51"/>
      <c r="U274" s="52"/>
      <c r="V274" s="51"/>
      <c r="W274" s="49"/>
      <c r="X274" s="50"/>
      <c r="Y274" s="28">
        <v>15</v>
      </c>
      <c r="Z274" s="40">
        <v>5</v>
      </c>
      <c r="AA274" s="24">
        <v>2</v>
      </c>
      <c r="AB274" s="22">
        <f>W274+AA274</f>
        <v>2</v>
      </c>
      <c r="AD274" s="87"/>
      <c r="AE274" s="93"/>
      <c r="AF274" s="80"/>
      <c r="AG274" s="22">
        <f>AB274+AF274</f>
        <v>2</v>
      </c>
    </row>
    <row r="275" spans="1:33" x14ac:dyDescent="0.3">
      <c r="A275" s="1" t="s">
        <v>344</v>
      </c>
      <c r="B275" s="41" t="s">
        <v>512</v>
      </c>
      <c r="C275" s="54" t="s">
        <v>360</v>
      </c>
      <c r="D275" s="54" t="s">
        <v>361</v>
      </c>
      <c r="E275" s="1">
        <v>1972</v>
      </c>
      <c r="O275" s="21">
        <v>89</v>
      </c>
      <c r="P275" s="13">
        <v>5</v>
      </c>
      <c r="Q275" s="21">
        <v>1</v>
      </c>
      <c r="R275" s="22">
        <f>Q275</f>
        <v>1</v>
      </c>
      <c r="T275" s="23"/>
      <c r="U275" s="16"/>
      <c r="V275" s="23"/>
      <c r="W275" s="22">
        <f>R275+V275</f>
        <v>1</v>
      </c>
      <c r="Y275" s="24"/>
      <c r="Z275" s="18"/>
      <c r="AA275" s="24"/>
      <c r="AB275" s="22">
        <f>W275+AA275</f>
        <v>1</v>
      </c>
      <c r="AD275" s="80"/>
      <c r="AE275" s="79"/>
      <c r="AF275" s="80"/>
      <c r="AG275" s="22">
        <f>AB275+AF275</f>
        <v>1</v>
      </c>
    </row>
    <row r="276" spans="1:33" x14ac:dyDescent="0.3">
      <c r="A276" s="1" t="s">
        <v>344</v>
      </c>
      <c r="B276" s="41" t="s">
        <v>512</v>
      </c>
      <c r="C276" s="57" t="s">
        <v>362</v>
      </c>
      <c r="D276" s="57" t="s">
        <v>299</v>
      </c>
      <c r="E276" s="58">
        <v>1972</v>
      </c>
      <c r="F276" s="63"/>
      <c r="G276" s="63"/>
      <c r="H276" s="63"/>
      <c r="I276" s="63"/>
      <c r="J276" s="63"/>
      <c r="K276" s="63"/>
      <c r="L276" s="63"/>
      <c r="M276" s="63"/>
      <c r="N276" s="63"/>
      <c r="O276" s="64"/>
      <c r="P276" s="48"/>
      <c r="Q276" s="65"/>
      <c r="R276" s="39"/>
      <c r="S276" s="62"/>
      <c r="T276" s="23">
        <v>77</v>
      </c>
      <c r="U276" s="52">
        <v>4</v>
      </c>
      <c r="V276" s="59">
        <v>1</v>
      </c>
      <c r="W276" s="22">
        <f>R276+V276</f>
        <v>1</v>
      </c>
      <c r="X276" s="62"/>
      <c r="Y276" s="66"/>
      <c r="Z276" s="45"/>
      <c r="AA276" s="66"/>
      <c r="AB276" s="22">
        <f>W276+AA276</f>
        <v>1</v>
      </c>
      <c r="AD276" s="95"/>
      <c r="AE276" s="96"/>
      <c r="AF276" s="95"/>
      <c r="AG276" s="22">
        <f>AB276+AF276</f>
        <v>1</v>
      </c>
    </row>
    <row r="277" spans="1:33" x14ac:dyDescent="0.3">
      <c r="A277" s="1" t="s">
        <v>344</v>
      </c>
      <c r="B277" s="1">
        <v>16</v>
      </c>
      <c r="C277" s="90" t="s">
        <v>508</v>
      </c>
      <c r="D277" s="90" t="s">
        <v>511</v>
      </c>
      <c r="E277" s="89">
        <v>1973</v>
      </c>
      <c r="F277" s="46"/>
      <c r="G277" s="46"/>
      <c r="H277" s="46"/>
      <c r="I277" s="46"/>
      <c r="J277" s="46"/>
      <c r="K277" s="46"/>
      <c r="L277" s="46"/>
      <c r="M277" s="46"/>
      <c r="N277" s="46"/>
      <c r="O277" s="47"/>
      <c r="P277" s="48"/>
      <c r="Q277" s="67"/>
      <c r="R277" s="68"/>
      <c r="S277" s="50"/>
      <c r="T277" s="51"/>
      <c r="U277" s="52"/>
      <c r="V277" s="51"/>
      <c r="W277" s="49"/>
      <c r="X277" s="50"/>
      <c r="Y277" s="28"/>
      <c r="Z277" s="40"/>
      <c r="AA277" s="24"/>
      <c r="AB277" s="22"/>
      <c r="AD277" s="88">
        <v>167</v>
      </c>
      <c r="AE277" s="93">
        <v>7</v>
      </c>
      <c r="AF277" s="80">
        <v>1</v>
      </c>
      <c r="AG277" s="22">
        <f>AB277+AF277</f>
        <v>1</v>
      </c>
    </row>
    <row r="278" spans="1:33" x14ac:dyDescent="0.3">
      <c r="A278" s="1" t="s">
        <v>344</v>
      </c>
      <c r="B278" s="1">
        <v>15</v>
      </c>
      <c r="C278" s="33" t="s">
        <v>363</v>
      </c>
      <c r="D278" s="33" t="s">
        <v>364</v>
      </c>
      <c r="E278" s="34">
        <v>1987</v>
      </c>
      <c r="F278" s="46"/>
      <c r="G278" s="46"/>
      <c r="H278" s="46"/>
      <c r="I278" s="46"/>
      <c r="J278" s="46"/>
      <c r="K278" s="46"/>
      <c r="L278" s="46"/>
      <c r="M278" s="46"/>
      <c r="N278" s="46"/>
      <c r="O278" s="47"/>
      <c r="P278" s="48"/>
      <c r="Q278" s="67"/>
      <c r="R278" s="68"/>
      <c r="S278" s="50"/>
      <c r="T278" s="51"/>
      <c r="U278" s="52"/>
      <c r="V278" s="51"/>
      <c r="W278" s="49"/>
      <c r="X278" s="50"/>
      <c r="Y278" s="28">
        <v>15</v>
      </c>
      <c r="Z278" s="40">
        <v>6</v>
      </c>
      <c r="AA278" s="24">
        <v>1</v>
      </c>
      <c r="AB278" s="22">
        <f>W278+AA278</f>
        <v>1</v>
      </c>
      <c r="AD278" s="87"/>
      <c r="AE278" s="93"/>
      <c r="AF278" s="80"/>
      <c r="AG278" s="22">
        <f>AB278+AF278</f>
        <v>1</v>
      </c>
    </row>
    <row r="279" spans="1:33" s="26" customFormat="1" x14ac:dyDescent="0.3">
      <c r="A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6"/>
      <c r="T279" s="1"/>
      <c r="U279" s="6"/>
      <c r="V279" s="1"/>
      <c r="W279" s="1"/>
      <c r="Y279" s="1"/>
      <c r="Z279" s="6"/>
      <c r="AA279" s="1"/>
      <c r="AB279" s="1"/>
      <c r="AD279" s="1"/>
      <c r="AE279" s="6"/>
      <c r="AF279" s="1"/>
      <c r="AG279" s="1"/>
    </row>
    <row r="280" spans="1:33" x14ac:dyDescent="0.3">
      <c r="A280" s="72" t="s">
        <v>365</v>
      </c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1"/>
      <c r="Q280" s="26"/>
      <c r="S280" s="26"/>
      <c r="T280" s="71"/>
      <c r="U280" s="6"/>
      <c r="V280" s="1"/>
      <c r="X280" s="26"/>
      <c r="Y280" s="71"/>
      <c r="Z280" s="6"/>
      <c r="AA280" s="1"/>
      <c r="AD280" s="71"/>
      <c r="AE280" s="6"/>
      <c r="AF280" s="1"/>
    </row>
    <row r="281" spans="1:33" x14ac:dyDescent="0.3">
      <c r="A281" s="6" t="s">
        <v>4</v>
      </c>
      <c r="B281" s="11"/>
      <c r="C281" s="11" t="s">
        <v>6</v>
      </c>
      <c r="D281" s="11" t="s">
        <v>7</v>
      </c>
      <c r="E281" s="6" t="s">
        <v>8</v>
      </c>
      <c r="O281" s="12" t="s">
        <v>16</v>
      </c>
      <c r="P281" s="13"/>
      <c r="Q281" s="32"/>
      <c r="R281" s="39"/>
      <c r="T281" s="15" t="s">
        <v>16</v>
      </c>
      <c r="U281" s="16"/>
      <c r="V281" s="23"/>
      <c r="W281" s="22"/>
      <c r="Y281" s="17" t="s">
        <v>16</v>
      </c>
      <c r="Z281" s="18"/>
      <c r="AA281" s="24"/>
      <c r="AB281" s="22"/>
      <c r="AD281" s="78" t="s">
        <v>16</v>
      </c>
      <c r="AE281" s="79"/>
      <c r="AF281" s="80"/>
      <c r="AG281" s="22"/>
    </row>
    <row r="282" spans="1:33" s="50" customFormat="1" x14ac:dyDescent="0.3">
      <c r="A282" s="46" t="s">
        <v>366</v>
      </c>
      <c r="B282" s="55"/>
      <c r="C282" s="33" t="s">
        <v>367</v>
      </c>
      <c r="D282" s="33" t="s">
        <v>364</v>
      </c>
      <c r="E282" s="34">
        <v>1992</v>
      </c>
      <c r="F282" s="34">
        <v>1992</v>
      </c>
      <c r="G282" s="46"/>
      <c r="H282" s="46"/>
      <c r="I282" s="46"/>
      <c r="J282" s="46"/>
      <c r="K282" s="46"/>
      <c r="L282" s="46"/>
      <c r="M282" s="46"/>
      <c r="N282" s="46"/>
      <c r="O282" s="47"/>
      <c r="P282" s="48"/>
      <c r="Q282" s="67"/>
      <c r="R282" s="68"/>
      <c r="T282" s="51"/>
      <c r="U282" s="52"/>
      <c r="V282" s="51"/>
      <c r="W282" s="49"/>
      <c r="Y282" s="28">
        <v>10</v>
      </c>
      <c r="Z282" s="40"/>
      <c r="AA282" s="53"/>
      <c r="AB282" s="49"/>
      <c r="AD282" s="87"/>
      <c r="AE282" s="93"/>
      <c r="AF282" s="84"/>
      <c r="AG282" s="49"/>
    </row>
  </sheetData>
  <sortState ref="C263:AG278">
    <sortCondition descending="1" ref="AG263:AG278"/>
  </sortState>
  <mergeCells count="12">
    <mergeCell ref="AD1:AF1"/>
    <mergeCell ref="A189:N189"/>
    <mergeCell ref="A207:N207"/>
    <mergeCell ref="A261:N261"/>
    <mergeCell ref="A280:N280"/>
    <mergeCell ref="A183:N183"/>
    <mergeCell ref="A83:N83"/>
    <mergeCell ref="A15:N15"/>
    <mergeCell ref="O1:Q1"/>
    <mergeCell ref="T1:V1"/>
    <mergeCell ref="Y1:AA1"/>
    <mergeCell ref="A2:N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workbookViewId="0">
      <selection activeCell="E18" sqref="E18"/>
    </sheetView>
  </sheetViews>
  <sheetFormatPr defaultRowHeight="14.4" x14ac:dyDescent="0.3"/>
  <cols>
    <col min="3" max="3" width="20.109375" customWidth="1"/>
    <col min="5" max="5" width="23.109375" customWidth="1"/>
  </cols>
  <sheetData>
    <row r="2" spans="1:7" x14ac:dyDescent="0.3">
      <c r="A2" s="82"/>
      <c r="B2" s="82"/>
      <c r="C2" s="83"/>
      <c r="D2" s="82"/>
      <c r="E2" s="83"/>
      <c r="F2" s="82"/>
      <c r="G2" s="82"/>
    </row>
    <row r="3" spans="1:7" x14ac:dyDescent="0.3">
      <c r="A3" s="82"/>
      <c r="B3" s="82"/>
      <c r="C3" s="83"/>
      <c r="D3" s="82"/>
      <c r="E3" s="83"/>
      <c r="F3" s="82"/>
      <c r="G3" s="82"/>
    </row>
    <row r="4" spans="1:7" x14ac:dyDescent="0.3">
      <c r="A4" s="82"/>
      <c r="B4" s="82"/>
      <c r="C4" s="83"/>
      <c r="D4" s="82"/>
      <c r="E4" s="83"/>
      <c r="F4" s="82"/>
      <c r="G4" s="82"/>
    </row>
    <row r="5" spans="1:7" x14ac:dyDescent="0.3">
      <c r="A5" s="82"/>
      <c r="B5" s="82"/>
      <c r="C5" s="83"/>
      <c r="D5" s="82"/>
      <c r="E5" s="83"/>
      <c r="F5" s="82"/>
      <c r="G5" s="82"/>
    </row>
    <row r="6" spans="1:7" x14ac:dyDescent="0.3">
      <c r="A6" s="82"/>
      <c r="B6" s="82"/>
      <c r="C6" s="83"/>
      <c r="D6" s="82"/>
      <c r="E6" s="83"/>
      <c r="F6" s="82"/>
      <c r="G6" s="8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Gause</cp:lastModifiedBy>
  <dcterms:created xsi:type="dcterms:W3CDTF">2019-08-10T19:11:23Z</dcterms:created>
  <dcterms:modified xsi:type="dcterms:W3CDTF">2019-09-22T22:16:06Z</dcterms:modified>
</cp:coreProperties>
</file>